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Curt/OneDrive - InterVarsity Christian Fellowship USA/Dropbox/_IV/Dean Info/OSR/2017 OSR Files/"/>
    </mc:Choice>
  </mc:AlternateContent>
  <bookViews>
    <workbookView xWindow="33800" yWindow="-2020" windowWidth="25600" windowHeight="14520" tabRatio="500"/>
  </bookViews>
  <sheets>
    <sheet name="Form" sheetId="1" r:id="rId1"/>
    <sheet name="Dropdowns" sheetId="2" state="hidden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1" l="1"/>
  <c r="D2" i="2"/>
  <c r="C13" i="1"/>
  <c r="D21" i="1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</calcChain>
</file>

<file path=xl/sharedStrings.xml><?xml version="1.0" encoding="utf-8"?>
<sst xmlns="http://schemas.openxmlformats.org/spreadsheetml/2006/main" count="496" uniqueCount="323">
  <si>
    <t>Region</t>
  </si>
  <si>
    <t>School &amp; Chapter</t>
  </si>
  <si>
    <t>Full Number</t>
  </si>
  <si>
    <t>GLE</t>
  </si>
  <si>
    <t>Albion College - IVCF</t>
  </si>
  <si>
    <t>Alpena Community College - IVCF</t>
  </si>
  <si>
    <t>GLW</t>
  </si>
  <si>
    <t>Augustana College of Illinois - IVCF</t>
  </si>
  <si>
    <t>Aurora University - IVCF</t>
  </si>
  <si>
    <t>Ball State University Scholarships</t>
  </si>
  <si>
    <t>L&amp;P</t>
  </si>
  <si>
    <t>Bellin College/Nursing Scholarships</t>
  </si>
  <si>
    <t>Beloit College - IVCF</t>
  </si>
  <si>
    <t>Bemidji State University - IVCF</t>
  </si>
  <si>
    <t>Blackhawk Technical College - IVCF</t>
  </si>
  <si>
    <t>Bradley University - IVCF</t>
  </si>
  <si>
    <t>Carnegie Mellon University - UNDRGRAD</t>
  </si>
  <si>
    <t>Carroll University of Wisconsin - IVCF</t>
  </si>
  <si>
    <t>Carthage College - IVCF</t>
  </si>
  <si>
    <t>Case Western Reserve University - GREEK</t>
  </si>
  <si>
    <t>Case Western Reserve University - KOINONIA</t>
  </si>
  <si>
    <t>Case Western Reserve University - UNDRGRAD</t>
  </si>
  <si>
    <t>Central Michigan University - GREEK</t>
  </si>
  <si>
    <t>Central Michigan University - IVCF</t>
  </si>
  <si>
    <t>Chicago Columbia College Scholarship</t>
  </si>
  <si>
    <t>College of Lake County - IVCF</t>
  </si>
  <si>
    <t>College of St. Scholastica - IVCF</t>
  </si>
  <si>
    <t>College of Wooster - WCF</t>
  </si>
  <si>
    <t>Columbus State Community College - IVCF</t>
  </si>
  <si>
    <t>Dakota State University</t>
  </si>
  <si>
    <t>Davenport University - IVCF</t>
  </si>
  <si>
    <t>Delta College - IVCF</t>
  </si>
  <si>
    <t>DePaul University - IVCF</t>
  </si>
  <si>
    <t>DePauw University - IVCF</t>
  </si>
  <si>
    <t>Eastern Michigan University - IVCF</t>
  </si>
  <si>
    <t>Fairmont State University - IVCF</t>
  </si>
  <si>
    <t>Ferris State University - IVCF</t>
  </si>
  <si>
    <t>Fond du Lac TCC Scholarships</t>
  </si>
  <si>
    <t>Fort Wayne ISM Scholarships</t>
  </si>
  <si>
    <t>Fox Valley Tech Scholarships</t>
  </si>
  <si>
    <t>Franklin College - IVCF</t>
  </si>
  <si>
    <t>Grand Rapids Community College - IVCF</t>
  </si>
  <si>
    <t>Grand Valley State University - Greek</t>
  </si>
  <si>
    <t>Grand Valley State University - IVCF</t>
  </si>
  <si>
    <t>Grove City College - IVMF</t>
  </si>
  <si>
    <t>Hamline University</t>
  </si>
  <si>
    <t>Henry Ford Community College - IVCF</t>
  </si>
  <si>
    <t>Hillsdale College - IVCF</t>
  </si>
  <si>
    <t>Hiram College</t>
  </si>
  <si>
    <t>Hope College - Greek</t>
  </si>
  <si>
    <t>Hope College - IVCF</t>
  </si>
  <si>
    <t>Illinois Institute of Technology - IVCF</t>
  </si>
  <si>
    <t>Illinois State University - IVCF</t>
  </si>
  <si>
    <t>Illinois Wesleyan University - IVCF</t>
  </si>
  <si>
    <t>Indiana State University</t>
  </si>
  <si>
    <t>Indiana University - Bloomington - GREEK</t>
  </si>
  <si>
    <t>Indiana University - Bloomington - ME</t>
  </si>
  <si>
    <t>Indiana University Greek</t>
  </si>
  <si>
    <t>Indiana/Purdue University - Ft. Wayne - IVCF</t>
  </si>
  <si>
    <t>Indiana/Purdue University - Indianapolis - IVCF</t>
  </si>
  <si>
    <t>Joliet Junior College - IVCF</t>
  </si>
  <si>
    <t>Knox College - IVCF</t>
  </si>
  <si>
    <t>Lake Forest College - IVCF</t>
  </si>
  <si>
    <t>Lake Superior State University - IVCF</t>
  </si>
  <si>
    <t>Lawrence University - IVCF</t>
  </si>
  <si>
    <t>Macalester College - IVCF</t>
  </si>
  <si>
    <t>Macomb Community College - IVCF</t>
  </si>
  <si>
    <t>Marietta College - IVCF</t>
  </si>
  <si>
    <t>Marquette University - IVCF</t>
  </si>
  <si>
    <t>Michigan State University - ACIV</t>
  </si>
  <si>
    <t>Michigan State University - CBC</t>
  </si>
  <si>
    <t>Michigan State University - Mosaic/ME</t>
  </si>
  <si>
    <t>Michigan Tech - UNDRGRAD</t>
  </si>
  <si>
    <t>Michigan Tech Global InterVarsity</t>
  </si>
  <si>
    <t>Millikin University - IVCF</t>
  </si>
  <si>
    <t>Milwaukee Institue of Art Design - IVCF</t>
  </si>
  <si>
    <t>Milwaukee School of Engineering - IVCF</t>
  </si>
  <si>
    <t>Minnesota State University - Mankato - IVCF</t>
  </si>
  <si>
    <t>North Dakota State University - International</t>
  </si>
  <si>
    <t>North Dakota State University - IVCF</t>
  </si>
  <si>
    <t>Northcentral Technical College</t>
  </si>
  <si>
    <t>Northeast Wisconsin Technical College - IVCF</t>
  </si>
  <si>
    <t>Northeastern Illinois University - IVCF</t>
  </si>
  <si>
    <t>Northern Illinois University - IVCF</t>
  </si>
  <si>
    <t>Northern Michigan University</t>
  </si>
  <si>
    <t>Northern Minnesota</t>
  </si>
  <si>
    <t>Northern State University</t>
  </si>
  <si>
    <t>Northwestern Univeristy - BCM</t>
  </si>
  <si>
    <t>Northwestern University - AAIV</t>
  </si>
  <si>
    <t>Northwestern University - Arts Fellowship</t>
  </si>
  <si>
    <t>Northwestern University - GREEK</t>
  </si>
  <si>
    <t>Northwestern University - IVCF</t>
  </si>
  <si>
    <t>Oakland Community College - IVCF</t>
  </si>
  <si>
    <t>Oakland University - IVCF</t>
  </si>
  <si>
    <t>Oberlin College - IVCF</t>
  </si>
  <si>
    <t>Ohio State University - Columbus - AAIV</t>
  </si>
  <si>
    <t>Ohio State University - Columbus - BCM</t>
  </si>
  <si>
    <t>Ohio State University - Columbus - UNDRGRAD</t>
  </si>
  <si>
    <t>Purdue University - Northwest - IVCF</t>
  </si>
  <si>
    <t>Purdue University - West Lafayette - GREEK</t>
  </si>
  <si>
    <t>Purdue University - West Lafayette - UNDRGRAD</t>
  </si>
  <si>
    <t>Purdue University - West Lafayette ISM</t>
  </si>
  <si>
    <t>Richland Comm College Scholarships</t>
  </si>
  <si>
    <t>Roosevelt University</t>
  </si>
  <si>
    <t>Rose-Hulman Institute of Technology - IVCF</t>
  </si>
  <si>
    <t>Saginaw Valley State University - IMPACT</t>
  </si>
  <si>
    <t>School of Art Institute of Chicago</t>
  </si>
  <si>
    <t>Shepherd University - IVCF</t>
  </si>
  <si>
    <t>South Dakota School of Mines &amp;amp; Technology - IVCF</t>
  </si>
  <si>
    <t>South Dakota State University - IVCF</t>
  </si>
  <si>
    <t>Southern Illinois University - Carbondale - IVCF</t>
  </si>
  <si>
    <t>Southern Illinois University - Edwardsville - IVCF</t>
  </si>
  <si>
    <t>St. Olaf College Scholarships</t>
  </si>
  <si>
    <t>Univeristy of Michigan - Ann Arbor - BCM</t>
  </si>
  <si>
    <t>Univeristy of Michigan - Ann Arbor - IVME</t>
  </si>
  <si>
    <t>University of Akron - IVCF</t>
  </si>
  <si>
    <t>University of Chicago - AAIV</t>
  </si>
  <si>
    <t>University of Chicago - UNDRGRAD</t>
  </si>
  <si>
    <t>University of Cincinnati</t>
  </si>
  <si>
    <t xml:space="preserve">University of Illinois </t>
  </si>
  <si>
    <t>University of Illinois - Chicago - AAIV</t>
  </si>
  <si>
    <t>University of Illinois - Chicago - IFL</t>
  </si>
  <si>
    <t>University of Illinois - Urbana - GREEK</t>
  </si>
  <si>
    <t>University of Illinois - Urbana - Illinois IV</t>
  </si>
  <si>
    <t>University of Michigan - Ann Arbor - AIV</t>
  </si>
  <si>
    <t>University of Michigan - Ann Arbor - BCM</t>
  </si>
  <si>
    <t>University of Michigan - Ann Arbor - ICF/ICM</t>
  </si>
  <si>
    <t>University of Michigan - Dearborn - IVCF</t>
  </si>
  <si>
    <t>University of Michigan - Flint - IVCF</t>
  </si>
  <si>
    <t>University of Minnesota</t>
  </si>
  <si>
    <t>University of Minnesota - Duluth - IVCF</t>
  </si>
  <si>
    <t>University of Minnesota - Minneapolis</t>
  </si>
  <si>
    <t>University of Minnesota - Minneapolis - E BANK</t>
  </si>
  <si>
    <t>University of Minnesota - Morris - IVCF</t>
  </si>
  <si>
    <t>University of North Dakota - Undergrad</t>
  </si>
  <si>
    <t>University of Pittsburgh</t>
  </si>
  <si>
    <t>University of Pittsburgh - Ignite-BCM</t>
  </si>
  <si>
    <t>University of Wisconsin - Eau Claire - IVCF</t>
  </si>
  <si>
    <t>University of Wisconsin - Green Bay - IVCF</t>
  </si>
  <si>
    <t>University of Wisconsin - LaCrosse - IVCF</t>
  </si>
  <si>
    <t>University of Wisconsin - Madison - AAIV</t>
  </si>
  <si>
    <t>University of Wisconsin - Madison - Greek</t>
  </si>
  <si>
    <t>University of Wisconsin - Madison - UNDRGRAD</t>
  </si>
  <si>
    <t>University of Wisconsin - Marshfield - IVCF</t>
  </si>
  <si>
    <t>University of Wisconsin - Milwaukee - IVCF</t>
  </si>
  <si>
    <t>University of Wisconsin - Oshkosh - IVCF</t>
  </si>
  <si>
    <t>University of Wisconsin - Parkside - IVCF</t>
  </si>
  <si>
    <t>University of Wisconsin - Platteville - IVCF</t>
  </si>
  <si>
    <t>University of Wisconsin - River Falls - IVCF</t>
  </si>
  <si>
    <t>University of Wisconsin - Rock County - IVCF</t>
  </si>
  <si>
    <t>University of Wisconsin - Sheboygan</t>
  </si>
  <si>
    <t>University of Wisconsin - Stevens Point - IVCF</t>
  </si>
  <si>
    <t>University of Wisconsin - Stout - IVCF</t>
  </si>
  <si>
    <t>University of Wisconsin - Superior</t>
  </si>
  <si>
    <t>University of Wisconsin - Whitewater - AAIV</t>
  </si>
  <si>
    <t>University of Wisconsin - Whitewater - IVCF</t>
  </si>
  <si>
    <t>Valparaiso University</t>
  </si>
  <si>
    <t>Viterbo University</t>
  </si>
  <si>
    <t>Washtenaw Community College - IVCF</t>
  </si>
  <si>
    <t>Waukesha Technical College</t>
  </si>
  <si>
    <t>Wayne State University - UNDRGRAD</t>
  </si>
  <si>
    <t>West Virginia University - IVCF</t>
  </si>
  <si>
    <t>West Virginia Wesleyan</t>
  </si>
  <si>
    <t>Western Michigan University - CBC</t>
  </si>
  <si>
    <t>Western Michigan University - Greek</t>
  </si>
  <si>
    <t>Western Michigan University - Imago Dei</t>
  </si>
  <si>
    <t>Western Michigan University - Immerse</t>
  </si>
  <si>
    <t>Western Michigan University - UNDRGRAD</t>
  </si>
  <si>
    <t>Winona State University - IVCF</t>
  </si>
  <si>
    <t xml:space="preserve">Wright State University – Dayton </t>
  </si>
  <si>
    <t>Youngstown State University - CBC</t>
  </si>
  <si>
    <t>CFW School and Chapter Check Deposit Form</t>
  </si>
  <si>
    <t>Name of Preparer</t>
  </si>
  <si>
    <t>Source of Funds</t>
  </si>
  <si>
    <t>Other</t>
  </si>
  <si>
    <t>Other: Please fill in next box</t>
  </si>
  <si>
    <t>Itemeized Deposit Slip</t>
  </si>
  <si>
    <t>Last Name</t>
  </si>
  <si>
    <t>Amount</t>
  </si>
  <si>
    <t>Email Address of Preparer</t>
  </si>
  <si>
    <t>Scholarship Account Funds Need to go into</t>
  </si>
  <si>
    <t>Amount Enclosed</t>
  </si>
  <si>
    <t>Comments/Explanations:</t>
  </si>
  <si>
    <t>Regions</t>
  </si>
  <si>
    <t>Combination</t>
  </si>
  <si>
    <t>Source</t>
  </si>
  <si>
    <t>Check from School</t>
  </si>
  <si>
    <t>Check from Chapter Checking Account</t>
  </si>
  <si>
    <t>Other: Please Fill in Next Blank</t>
  </si>
  <si>
    <t>09-426398-5000</t>
  </si>
  <si>
    <t>09-426398-7000</t>
  </si>
  <si>
    <t>09-401998-5000</t>
  </si>
  <si>
    <t>09-405798-6000</t>
  </si>
  <si>
    <t>09-408098-4000</t>
  </si>
  <si>
    <t>09-448598-1500</t>
  </si>
  <si>
    <t>09-449198-6000</t>
  </si>
  <si>
    <t>09-401998-3000</t>
  </si>
  <si>
    <t>09-424198-2000</t>
  </si>
  <si>
    <t>09-448798-6000</t>
  </si>
  <si>
    <t>09-448798-5000</t>
  </si>
  <si>
    <t>09-422498-2000</t>
  </si>
  <si>
    <t>09-422498-3000</t>
  </si>
  <si>
    <t>09-426398-3000</t>
  </si>
  <si>
    <t>09-404898-2000</t>
  </si>
  <si>
    <t>09-404198-2500</t>
  </si>
  <si>
    <t>09-444998-5000</t>
  </si>
  <si>
    <t>09-422498-7000</t>
  </si>
  <si>
    <t>09-428198-5500</t>
  </si>
  <si>
    <t>09-426398-6000</t>
  </si>
  <si>
    <t>09-409298-4000</t>
  </si>
  <si>
    <t>09-425498-2000</t>
  </si>
  <si>
    <t>09-424898-1000</t>
  </si>
  <si>
    <t>09-428198-6000</t>
  </si>
  <si>
    <t>09-444998-1500</t>
  </si>
  <si>
    <t>09-408098-7000</t>
  </si>
  <si>
    <t>09-448598-8000</t>
  </si>
  <si>
    <t>09-409298-5000</t>
  </si>
  <si>
    <t>09-428198-7000</t>
  </si>
  <si>
    <t>09-428198-5100</t>
  </si>
  <si>
    <t>09-428198-5000</t>
  </si>
  <si>
    <t>09-442398-1000</t>
  </si>
  <si>
    <t>09-426398-4000</t>
  </si>
  <si>
    <t>09-428198-3000</t>
  </si>
  <si>
    <t>09-404898-1000</t>
  </si>
  <si>
    <t>09-401998-7000</t>
  </si>
  <si>
    <t>09-401998-8000</t>
  </si>
  <si>
    <t>09-409298-3000</t>
  </si>
  <si>
    <t>09-409298-2000</t>
  </si>
  <si>
    <t>09-405698-1000</t>
  </si>
  <si>
    <t>09-448398-2000</t>
  </si>
  <si>
    <t>09-448598-1000</t>
  </si>
  <si>
    <t>09-442398-5000</t>
  </si>
  <si>
    <t>09-422498-8000</t>
  </si>
  <si>
    <t>09-448798-2000</t>
  </si>
  <si>
    <t>09-426398-2300</t>
  </si>
  <si>
    <t>09-426398-2200</t>
  </si>
  <si>
    <t>09-426398-2100</t>
  </si>
  <si>
    <t>09-448398-5000</t>
  </si>
  <si>
    <t>09-401998-1400</t>
  </si>
  <si>
    <t>09-448798-8000</t>
  </si>
  <si>
    <t>09-448798-3000</t>
  </si>
  <si>
    <t>09-443698-1000</t>
  </si>
  <si>
    <t>09-447598-2000</t>
  </si>
  <si>
    <t>09-447598-1000</t>
  </si>
  <si>
    <t>09-448598-7000</t>
  </si>
  <si>
    <t>09-405798-4000</t>
  </si>
  <si>
    <t>09-448398-4000</t>
  </si>
  <si>
    <t>09-444998-0000</t>
  </si>
  <si>
    <t>09-404198-6000</t>
  </si>
  <si>
    <t>09-404198-5000</t>
  </si>
  <si>
    <t>09-404198-8000</t>
  </si>
  <si>
    <t>09-404198-4000</t>
  </si>
  <si>
    <t>09-404198-2000</t>
  </si>
  <si>
    <t>09-427298-0000</t>
  </si>
  <si>
    <t>09-427298-1000</t>
  </si>
  <si>
    <t>09-422498-1000</t>
  </si>
  <si>
    <t>09-405698-2000</t>
  </si>
  <si>
    <t>09-408698-2000</t>
  </si>
  <si>
    <t>09-408698-1000</t>
  </si>
  <si>
    <t>09-408698-3000</t>
  </si>
  <si>
    <t>09-401998-4000</t>
  </si>
  <si>
    <t>09-404898-8000</t>
  </si>
  <si>
    <t>09-404898-4000</t>
  </si>
  <si>
    <t>09-424898-4000</t>
  </si>
  <si>
    <t>09-446298-4000</t>
  </si>
  <si>
    <t>09-446298-3000</t>
  </si>
  <si>
    <t>09-402498-1000</t>
  </si>
  <si>
    <t>09-402498-2000</t>
  </si>
  <si>
    <t>09-442398-6000</t>
  </si>
  <si>
    <t>09-425498-9000</t>
  </si>
  <si>
    <t>09-425498-7000</t>
  </si>
  <si>
    <t>09-422498-9000</t>
  </si>
  <si>
    <t>09-404898-5000</t>
  </si>
  <si>
    <t>09-423798-2000</t>
  </si>
  <si>
    <t>09-402798-4000</t>
  </si>
  <si>
    <t>09-404898-3000</t>
  </si>
  <si>
    <t>09-402798-5000</t>
  </si>
  <si>
    <t>09-425498-4000</t>
  </si>
  <si>
    <t>09-425498-6000</t>
  </si>
  <si>
    <t>09-427298-4000</t>
  </si>
  <si>
    <t>09-427298-5000</t>
  </si>
  <si>
    <t>09-442398-4000</t>
  </si>
  <si>
    <t>09-444998-2000</t>
  </si>
  <si>
    <t>09-443698-2000</t>
  </si>
  <si>
    <t>09-447598-4000</t>
  </si>
  <si>
    <t>09-449498-1200</t>
  </si>
  <si>
    <t>09-448598-4000</t>
  </si>
  <si>
    <t>09-443698-4000</t>
  </si>
  <si>
    <t>09-448998-3000</t>
  </si>
  <si>
    <t>09-448998-2000</t>
  </si>
  <si>
    <t>09-448998-4000</t>
  </si>
  <si>
    <t>09-448598-5000</t>
  </si>
  <si>
    <t>09-448798-4000</t>
  </si>
  <si>
    <t>09-448598-2000</t>
  </si>
  <si>
    <t>09-449198-8000</t>
  </si>
  <si>
    <t>09-449498-1800</t>
  </si>
  <si>
    <t>09-449198-7000</t>
  </si>
  <si>
    <t>09-448598-6000</t>
  </si>
  <si>
    <t>09-449498-1600</t>
  </si>
  <si>
    <t>09-444998-4000</t>
  </si>
  <si>
    <t>09-449198-5100</t>
  </si>
  <si>
    <t>09-449198-5000</t>
  </si>
  <si>
    <t>09-405698-3000</t>
  </si>
  <si>
    <t>09-443698-5000</t>
  </si>
  <si>
    <t>09-425498-8000</t>
  </si>
  <si>
    <t>09-448798-8500</t>
  </si>
  <si>
    <t>09-427298-3000</t>
  </si>
  <si>
    <t>09-424898-2000</t>
  </si>
  <si>
    <t>09-424898-3000</t>
  </si>
  <si>
    <t>09-428198-2000</t>
  </si>
  <si>
    <t>09-428198-2800</t>
  </si>
  <si>
    <t>09-428198-8000</t>
  </si>
  <si>
    <t>09-428198-2500</t>
  </si>
  <si>
    <t>09-428198-4000</t>
  </si>
  <si>
    <t>09-443698-3000</t>
  </si>
  <si>
    <t>09-422498-4000</t>
  </si>
  <si>
    <t>Accounting Use Only</t>
  </si>
  <si>
    <t>Date Submitted</t>
  </si>
  <si>
    <t>For Accounting Use Only</t>
  </si>
  <si>
    <t>Please Deposit into 694187 first and then create a journal entry to transfer it to the Schloraship account listed above.</t>
  </si>
  <si>
    <t>Please check the source of founds and determine how to proceed.  Contact Curt Wilson if you have questions, curt.wilson@intervarsity.org.</t>
  </si>
  <si>
    <t xml:space="preserve">Step 1: Complete Form by filling in the grey boxes
Step 2: Email Form to events@intervarsity.org prior to mailing to make sure funds arrive
Step 3: Send form with Funds to:
      InterVarsity Accounting Services, Attn: Amy Smith, PO Box 7895, Madison WI 53707-7895
</t>
  </si>
  <si>
    <t>Please forward to donation services to process directly into the scholarship account as a donation no receipt.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</si>
</sst>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Border="1" applyProtection="1">
      <protection hidden="1"/>
    </xf>
    <xf numFmtId="0" fontId="0" fillId="0" borderId="0" xfId="0" applyFill="1" applyBorder="1" applyProtection="1">
      <protection locked="0"/>
    </xf>
    <xf numFmtId="0" fontId="0" fillId="0" borderId="0" xfId="0" applyBorder="1" applyAlignment="1">
      <alignment horizontal="left" vertical="top"/>
    </xf>
    <xf numFmtId="0" fontId="0" fillId="0" borderId="0" xfId="0" applyFill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4" fillId="0" borderId="0" xfId="0" applyFont="1" applyBorder="1" applyProtection="1">
      <protection hidden="1"/>
    </xf>
    <xf numFmtId="0" fontId="0" fillId="0" borderId="0" xfId="0" applyProtection="1"/>
    <xf numFmtId="0" fontId="3" fillId="6" borderId="5" xfId="0" applyFont="1" applyFill="1" applyBorder="1" applyAlignment="1" applyProtection="1">
      <alignment horizontal="right"/>
    </xf>
    <xf numFmtId="0" fontId="3" fillId="6" borderId="13" xfId="0" applyFont="1" applyFill="1" applyBorder="1" applyAlignment="1" applyProtection="1">
      <alignment horizontal="right"/>
    </xf>
    <xf numFmtId="0" fontId="3" fillId="6" borderId="8" xfId="0" applyFont="1" applyFill="1" applyBorder="1" applyAlignment="1" applyProtection="1">
      <alignment horizontal="right"/>
    </xf>
    <xf numFmtId="0" fontId="3" fillId="6" borderId="16" xfId="0" applyFont="1" applyFill="1" applyBorder="1" applyAlignment="1" applyProtection="1">
      <alignment horizontal="right"/>
    </xf>
    <xf numFmtId="0" fontId="3" fillId="6" borderId="16" xfId="0" applyFont="1" applyFill="1" applyBorder="1" applyAlignment="1" applyProtection="1">
      <alignment horizontal="right" wrapText="1"/>
    </xf>
    <xf numFmtId="0" fontId="3" fillId="6" borderId="10" xfId="0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/>
    <xf numFmtId="0" fontId="0" fillId="4" borderId="9" xfId="0" applyFill="1" applyBorder="1" applyAlignment="1" applyProtection="1">
      <alignment horizontal="center"/>
    </xf>
    <xf numFmtId="44" fontId="0" fillId="2" borderId="9" xfId="1" applyFont="1" applyFill="1" applyBorder="1" applyProtection="1">
      <protection locked="0"/>
    </xf>
    <xf numFmtId="44" fontId="0" fillId="2" borderId="12" xfId="1" applyFont="1" applyFill="1" applyBorder="1" applyProtection="1">
      <protection locked="0"/>
    </xf>
    <xf numFmtId="44" fontId="6" fillId="3" borderId="9" xfId="1" applyFont="1" applyFill="1" applyBorder="1" applyAlignment="1" applyProtection="1">
      <alignment horizontal="center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4" xfId="0" applyBorder="1" applyAlignment="1" applyProtection="1"/>
    <xf numFmtId="0" fontId="0" fillId="0" borderId="9" xfId="0" applyBorder="1" applyAlignment="1" applyProtection="1"/>
    <xf numFmtId="0" fontId="3" fillId="6" borderId="5" xfId="0" applyFont="1" applyFill="1" applyBorder="1" applyAlignment="1" applyProtection="1">
      <alignment horizontal="center" vertical="top"/>
    </xf>
    <xf numFmtId="0" fontId="3" fillId="6" borderId="8" xfId="0" applyFont="1" applyFill="1" applyBorder="1" applyAlignment="1" applyProtection="1">
      <alignment horizontal="center" vertical="top"/>
    </xf>
    <xf numFmtId="0" fontId="3" fillId="6" borderId="10" xfId="0" applyFont="1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0" fontId="0" fillId="2" borderId="9" xfId="0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2" borderId="12" xfId="0" applyFill="1" applyBorder="1" applyAlignment="1" applyProtection="1">
      <alignment horizontal="center" vertical="top"/>
      <protection locked="0"/>
    </xf>
    <xf numFmtId="0" fontId="0" fillId="7" borderId="22" xfId="0" applyFill="1" applyBorder="1" applyAlignment="1" applyProtection="1">
      <alignment vertical="top" wrapText="1"/>
    </xf>
    <xf numFmtId="0" fontId="0" fillId="7" borderId="3" xfId="0" applyFill="1" applyBorder="1" applyAlignment="1">
      <alignment vertical="top" wrapText="1"/>
    </xf>
    <xf numFmtId="0" fontId="0" fillId="7" borderId="23" xfId="0" applyFill="1" applyBorder="1" applyAlignment="1">
      <alignment vertical="top" wrapText="1"/>
    </xf>
    <xf numFmtId="0" fontId="0" fillId="7" borderId="20" xfId="0" applyFill="1" applyBorder="1" applyAlignment="1">
      <alignment vertical="top" wrapText="1"/>
    </xf>
    <xf numFmtId="0" fontId="0" fillId="7" borderId="24" xfId="0" applyFill="1" applyBorder="1" applyAlignment="1">
      <alignment vertical="top" wrapText="1"/>
    </xf>
    <xf numFmtId="0" fontId="0" fillId="7" borderId="21" xfId="0" applyFill="1" applyBorder="1" applyAlignment="1">
      <alignment vertical="top" wrapText="1"/>
    </xf>
    <xf numFmtId="0" fontId="3" fillId="6" borderId="22" xfId="0" applyFont="1" applyFill="1" applyBorder="1" applyAlignment="1" applyProtection="1">
      <alignment vertical="top"/>
    </xf>
    <xf numFmtId="0" fontId="3" fillId="6" borderId="23" xfId="0" applyFont="1" applyFill="1" applyBorder="1" applyAlignment="1">
      <alignment vertical="top"/>
    </xf>
    <xf numFmtId="0" fontId="3" fillId="6" borderId="24" xfId="0" applyFont="1" applyFill="1" applyBorder="1" applyAlignment="1">
      <alignment vertical="top"/>
    </xf>
    <xf numFmtId="0" fontId="0" fillId="2" borderId="1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0" xfId="0" applyBorder="1" applyAlignment="1" applyProtection="1"/>
    <xf numFmtId="0" fontId="0" fillId="4" borderId="8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6" fillId="3" borderId="8" xfId="0" applyFont="1" applyFill="1" applyBorder="1" applyAlignment="1" applyProtection="1">
      <alignment horizontal="right"/>
    </xf>
    <xf numFmtId="0" fontId="6" fillId="3" borderId="4" xfId="0" applyFont="1" applyFill="1" applyBorder="1" applyAlignment="1" applyProtection="1"/>
    <xf numFmtId="0" fontId="0" fillId="2" borderId="8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7" xfId="0" applyBorder="1" applyAlignment="1" applyProtection="1">
      <alignment wrapText="1"/>
    </xf>
    <xf numFmtId="0" fontId="0" fillId="0" borderId="18" xfId="0" applyBorder="1" applyAlignment="1" applyProtection="1">
      <alignment wrapText="1"/>
    </xf>
    <xf numFmtId="0" fontId="0" fillId="0" borderId="19" xfId="0" applyBorder="1" applyAlignment="1" applyProtection="1">
      <alignment wrapText="1"/>
    </xf>
    <xf numFmtId="0" fontId="5" fillId="5" borderId="1" xfId="0" applyFont="1" applyFill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center"/>
    </xf>
    <xf numFmtId="0" fontId="2" fillId="6" borderId="17" xfId="0" applyFont="1" applyFill="1" applyBorder="1" applyAlignment="1" applyProtection="1">
      <alignment vertical="top" wrapText="1"/>
    </xf>
    <xf numFmtId="0" fontId="2" fillId="6" borderId="18" xfId="0" applyFont="1" applyFill="1" applyBorder="1" applyAlignment="1" applyProtection="1">
      <alignment vertical="top"/>
    </xf>
    <xf numFmtId="0" fontId="2" fillId="6" borderId="19" xfId="0" applyFont="1" applyFill="1" applyBorder="1" applyAlignment="1" applyProtection="1">
      <alignment vertical="top"/>
    </xf>
    <xf numFmtId="0" fontId="0" fillId="0" borderId="0" xfId="0" applyAlignment="1" applyProtection="1"/>
    <xf numFmtId="0" fontId="5" fillId="5" borderId="5" xfId="0" applyFont="1" applyFill="1" applyBorder="1" applyAlignment="1" applyProtection="1">
      <alignment horizontal="center"/>
    </xf>
    <xf numFmtId="0" fontId="5" fillId="5" borderId="6" xfId="0" applyFont="1" applyFill="1" applyBorder="1" applyAlignment="1" applyProtection="1">
      <alignment horizontal="center"/>
    </xf>
    <xf numFmtId="0" fontId="5" fillId="5" borderId="7" xfId="0" applyFont="1" applyFill="1" applyBorder="1" applyAlignment="1" applyProtection="1">
      <alignment horizontal="center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16" fontId="0" fillId="2" borderId="14" xfId="0" applyNumberFormat="1" applyFill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546100</xdr:colOff>
      <xdr:row>0</xdr:row>
      <xdr:rowOff>25400</xdr:rowOff>
    </xdr:from>
    <xdr:to>
      <xdr:col>3</xdr:col>
      <xdr:colOff>1688683</xdr:colOff>
      <xdr:row>0</xdr:row>
      <xdr:rowOff>1206500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6100" y="25400"/>
          <a:ext cx="4571583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0"/>
  <sheetViews>
    <sheetView tabSelected="1" topLeftCell="A2" workbookViewId="0">
      <selection activeCell="C14" sqref="C14:D14"/>
    </sheetView>
  </sheetViews>
  <sheetFormatPr baseColWidth="10" defaultRowHeight="16" x14ac:dyDescent="0.2"/>
  <cols>
    <col min="1" max="1" width="1.1640625" style="11" customWidth="1"/>
    <col min="2" max="2" width="24.33203125" style="11" customWidth="1"/>
    <col min="3" max="3" width="20.6640625" style="11" customWidth="1"/>
    <col min="4" max="4" width="31.5" style="11" customWidth="1"/>
    <col min="5" max="16384" width="10.83203125" style="11"/>
  </cols>
  <sheetData>
    <row r="1" spans="2:4" ht="102" customHeight="1" thickBot="1" x14ac:dyDescent="0.25">
      <c r="B1" s="58"/>
      <c r="C1" s="59"/>
      <c r="D1" s="60"/>
    </row>
    <row r="2" spans="2:4" ht="20" thickBot="1" x14ac:dyDescent="0.3">
      <c r="B2" s="61" t="s">
        <v>171</v>
      </c>
      <c r="C2" s="62"/>
      <c r="D2" s="63"/>
    </row>
    <row r="3" spans="2:4" ht="75" customHeight="1" thickBot="1" x14ac:dyDescent="0.25">
      <c r="B3" s="64" t="s">
        <v>321</v>
      </c>
      <c r="C3" s="65"/>
      <c r="D3" s="66"/>
    </row>
    <row r="4" spans="2:4" ht="6" customHeight="1" thickBot="1" x14ac:dyDescent="0.25">
      <c r="B4" s="67"/>
      <c r="C4" s="67"/>
      <c r="D4" s="67"/>
    </row>
    <row r="5" spans="2:4" ht="21" customHeight="1" x14ac:dyDescent="0.2">
      <c r="B5" s="12" t="s">
        <v>172</v>
      </c>
      <c r="C5" s="71"/>
      <c r="D5" s="72"/>
    </row>
    <row r="6" spans="2:4" ht="21" customHeight="1" x14ac:dyDescent="0.2">
      <c r="B6" s="13" t="s">
        <v>179</v>
      </c>
      <c r="C6" s="49"/>
      <c r="D6" s="50"/>
    </row>
    <row r="7" spans="2:4" ht="21" customHeight="1" x14ac:dyDescent="0.2">
      <c r="B7" s="14" t="s">
        <v>0</v>
      </c>
      <c r="C7" s="26"/>
      <c r="D7" s="27"/>
    </row>
    <row r="8" spans="2:4" ht="21" customHeight="1" x14ac:dyDescent="0.2">
      <c r="B8" s="14" t="s">
        <v>317</v>
      </c>
      <c r="C8" s="73"/>
      <c r="D8" s="57"/>
    </row>
    <row r="9" spans="2:4" ht="21" customHeight="1" x14ac:dyDescent="0.2">
      <c r="B9" s="14" t="s">
        <v>1</v>
      </c>
      <c r="C9" s="26"/>
      <c r="D9" s="27"/>
    </row>
    <row r="10" spans="2:4" ht="21" customHeight="1" x14ac:dyDescent="0.2">
      <c r="B10" s="14" t="s">
        <v>174</v>
      </c>
      <c r="C10" s="26"/>
      <c r="D10" s="27"/>
    </row>
    <row r="11" spans="2:4" ht="21" customHeight="1" x14ac:dyDescent="0.2">
      <c r="B11" s="14" t="s">
        <v>173</v>
      </c>
      <c r="C11" s="26"/>
      <c r="D11" s="27"/>
    </row>
    <row r="12" spans="2:4" ht="21" customHeight="1" x14ac:dyDescent="0.2">
      <c r="B12" s="15" t="s">
        <v>174</v>
      </c>
      <c r="C12" s="26"/>
      <c r="D12" s="27"/>
    </row>
    <row r="13" spans="2:4" ht="32" customHeight="1" x14ac:dyDescent="0.2">
      <c r="B13" s="16" t="s">
        <v>180</v>
      </c>
      <c r="C13" s="28" t="str">
        <f>IFERROR(VLOOKUP(C9,Dropdowns!B:D,3,FALSE), "Please Enter Your Account # in the Box Below")</f>
        <v>Please Enter Your Account # in the Box Below</v>
      </c>
      <c r="D13" s="29"/>
    </row>
    <row r="14" spans="2:4" ht="21" customHeight="1" thickBot="1" x14ac:dyDescent="0.25">
      <c r="B14" s="17" t="s">
        <v>174</v>
      </c>
      <c r="C14" s="25"/>
      <c r="D14" s="48"/>
    </row>
    <row r="15" spans="2:4" ht="6" customHeight="1" thickBot="1" x14ac:dyDescent="0.25">
      <c r="B15" s="18"/>
      <c r="C15" s="19"/>
      <c r="D15" s="19"/>
    </row>
    <row r="16" spans="2:4" ht="21" customHeight="1" x14ac:dyDescent="0.2">
      <c r="B16" s="30" t="s">
        <v>182</v>
      </c>
      <c r="C16" s="33"/>
      <c r="D16" s="34"/>
    </row>
    <row r="17" spans="2:4" ht="21" customHeight="1" x14ac:dyDescent="0.2">
      <c r="B17" s="31"/>
      <c r="C17" s="35"/>
      <c r="D17" s="36"/>
    </row>
    <row r="18" spans="2:4" ht="21" customHeight="1" thickBot="1" x14ac:dyDescent="0.25">
      <c r="B18" s="32"/>
      <c r="C18" s="37"/>
      <c r="D18" s="38"/>
    </row>
    <row r="19" spans="2:4" ht="6" customHeight="1" thickBot="1" x14ac:dyDescent="0.25">
      <c r="B19" s="51"/>
      <c r="C19" s="51"/>
      <c r="D19" s="51"/>
    </row>
    <row r="20" spans="2:4" ht="19" x14ac:dyDescent="0.25">
      <c r="B20" s="68" t="s">
        <v>176</v>
      </c>
      <c r="C20" s="69"/>
      <c r="D20" s="70"/>
    </row>
    <row r="21" spans="2:4" ht="17" x14ac:dyDescent="0.2">
      <c r="B21" s="54" t="s">
        <v>181</v>
      </c>
      <c r="C21" s="55"/>
      <c r="D21" s="23">
        <f>SUM(D23:D26)</f>
        <v>0</v>
      </c>
    </row>
    <row r="22" spans="2:4" x14ac:dyDescent="0.2">
      <c r="B22" s="52" t="s">
        <v>177</v>
      </c>
      <c r="C22" s="53"/>
      <c r="D22" s="20" t="s">
        <v>178</v>
      </c>
    </row>
    <row r="23" spans="2:4" x14ac:dyDescent="0.2">
      <c r="B23" s="56"/>
      <c r="C23" s="26"/>
      <c r="D23" s="21"/>
    </row>
    <row r="24" spans="2:4" x14ac:dyDescent="0.2">
      <c r="B24" s="56"/>
      <c r="C24" s="26"/>
      <c r="D24" s="21"/>
    </row>
    <row r="25" spans="2:4" x14ac:dyDescent="0.2">
      <c r="B25" s="56"/>
      <c r="C25" s="26"/>
      <c r="D25" s="21"/>
    </row>
    <row r="26" spans="2:4" ht="17" thickBot="1" x14ac:dyDescent="0.25">
      <c r="B26" s="24"/>
      <c r="C26" s="25"/>
      <c r="D26" s="22"/>
    </row>
    <row r="27" spans="2:4" ht="17" thickBot="1" x14ac:dyDescent="0.25"/>
    <row r="28" spans="2:4" x14ac:dyDescent="0.2">
      <c r="B28" s="45" t="s">
        <v>318</v>
      </c>
      <c r="C28" s="39" t="str">
        <f>IFERROR(VLOOKUP(C11,Dropdowns!F:G,2,FALSE),"")</f>
        <v/>
      </c>
      <c r="D28" s="40"/>
    </row>
    <row r="29" spans="2:4" x14ac:dyDescent="0.2">
      <c r="B29" s="46"/>
      <c r="C29" s="41"/>
      <c r="D29" s="42"/>
    </row>
    <row r="30" spans="2:4" ht="17" thickBot="1" x14ac:dyDescent="0.25">
      <c r="B30" s="47"/>
      <c r="C30" s="43"/>
      <c r="D30" s="44"/>
    </row>
  </sheetData>
  <sheetProtection password="D168" sheet="1" objects="1" scenarios="1" selectLockedCells="1"/>
  <mergeCells count="26">
    <mergeCell ref="B1:D1"/>
    <mergeCell ref="B2:D2"/>
    <mergeCell ref="B3:D3"/>
    <mergeCell ref="B4:D4"/>
    <mergeCell ref="B20:D20"/>
    <mergeCell ref="C5:D5"/>
    <mergeCell ref="C7:D7"/>
    <mergeCell ref="C9:D9"/>
    <mergeCell ref="C6:D6"/>
    <mergeCell ref="B19:D19"/>
    <mergeCell ref="B22:C22"/>
    <mergeCell ref="B21:C21"/>
    <mergeCell ref="B23:C23"/>
    <mergeCell ref="C8:D8"/>
    <mergeCell ref="C28:D30"/>
    <mergeCell ref="B28:B30"/>
    <mergeCell ref="C10:D10"/>
    <mergeCell ref="C11:D11"/>
    <mergeCell ref="C14:D14"/>
    <mergeCell ref="B24:C24"/>
    <mergeCell ref="B25:C25"/>
    <mergeCell ref="B26:C26"/>
    <mergeCell ref="C12:D12"/>
    <mergeCell ref="C13:D13"/>
    <mergeCell ref="B16:B18"/>
    <mergeCell ref="C16:D18"/>
  </mergeCells>
  <phoneticPr fontId="7" type="noConversion"/>
  <pageMargins left="0.25" right="0.25" top="0.75" bottom="0.75" header="0.3" footer="0.3"/>
  <pageSetup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Dropdowns!$E:$E</xm:f>
          </x14:formula1>
          <xm:sqref>D7 C7</xm:sqref>
        </x14:dataValidation>
        <x14:dataValidation type="list" allowBlank="1" showInputMessage="1" showErrorMessage="1">
          <x14:formula1>
            <xm:f>Dropdowns!$B:$B</xm:f>
          </x14:formula1>
          <xm:sqref>C9:D9</xm:sqref>
        </x14:dataValidation>
        <x14:dataValidation type="list" allowBlank="1" showInputMessage="1" showErrorMessage="1">
          <x14:formula1>
            <xm:f>Dropdowns!$F:$F</xm:f>
          </x14:formula1>
          <xm:sqref>C11:D11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4" sqref="G4"/>
    </sheetView>
  </sheetViews>
  <sheetFormatPr baseColWidth="10" defaultRowHeight="16" x14ac:dyDescent="0.2"/>
  <cols>
    <col min="1" max="1" width="10.83203125" style="3"/>
    <col min="2" max="2" width="36.83203125" style="6" customWidth="1"/>
    <col min="3" max="3" width="20.33203125" style="6" customWidth="1"/>
    <col min="4" max="4" width="57.83203125" style="3" customWidth="1"/>
  </cols>
  <sheetData>
    <row r="1" spans="1:7" x14ac:dyDescent="0.2">
      <c r="A1" s="1" t="s">
        <v>0</v>
      </c>
      <c r="B1" s="2" t="s">
        <v>1</v>
      </c>
      <c r="C1" s="2" t="s">
        <v>2</v>
      </c>
      <c r="D1" s="2" t="s">
        <v>184</v>
      </c>
      <c r="E1" s="2" t="s">
        <v>183</v>
      </c>
      <c r="F1" s="2" t="s">
        <v>185</v>
      </c>
      <c r="G1" s="2" t="s">
        <v>316</v>
      </c>
    </row>
    <row r="2" spans="1:7" x14ac:dyDescent="0.2">
      <c r="A2" s="3" t="s">
        <v>3</v>
      </c>
      <c r="B2" s="4" t="s">
        <v>4</v>
      </c>
      <c r="C2" s="2" t="s">
        <v>189</v>
      </c>
      <c r="D2" s="5" t="str">
        <f>A2&amp; " "&amp;B2&amp; " " &amp;C2</f>
        <v>GLE Albion College - IVCF 09-426398-5000</v>
      </c>
      <c r="E2" t="s">
        <v>3</v>
      </c>
      <c r="F2" t="s">
        <v>186</v>
      </c>
      <c r="G2" t="s">
        <v>319</v>
      </c>
    </row>
    <row r="3" spans="1:7" x14ac:dyDescent="0.2">
      <c r="A3" s="3" t="s">
        <v>3</v>
      </c>
      <c r="B3" s="4" t="s">
        <v>5</v>
      </c>
      <c r="C3" s="6" t="s">
        <v>190</v>
      </c>
      <c r="D3" s="5" t="str">
        <f t="shared" ref="D3:D66" si="0">A3&amp; " "&amp;B3&amp; " " &amp;C3</f>
        <v>GLE Alpena Community College - IVCF 09-426398-7000</v>
      </c>
      <c r="E3" t="s">
        <v>6</v>
      </c>
      <c r="F3" t="s">
        <v>187</v>
      </c>
      <c r="G3" t="s">
        <v>322</v>
      </c>
    </row>
    <row r="4" spans="1:7" x14ac:dyDescent="0.2">
      <c r="A4" s="3" t="s">
        <v>6</v>
      </c>
      <c r="B4" s="4" t="s">
        <v>7</v>
      </c>
      <c r="C4" s="2" t="s">
        <v>191</v>
      </c>
      <c r="D4" s="5" t="str">
        <f t="shared" si="0"/>
        <v>GLW Augustana College of Illinois - IVCF 09-401998-5000</v>
      </c>
      <c r="E4" t="s">
        <v>10</v>
      </c>
      <c r="F4" t="s">
        <v>188</v>
      </c>
      <c r="G4" t="s">
        <v>320</v>
      </c>
    </row>
    <row r="5" spans="1:7" x14ac:dyDescent="0.2">
      <c r="A5" s="7" t="s">
        <v>6</v>
      </c>
      <c r="B5" s="4" t="s">
        <v>8</v>
      </c>
      <c r="C5" s="2" t="s">
        <v>192</v>
      </c>
      <c r="D5" s="5" t="str">
        <f t="shared" si="0"/>
        <v>GLW Aurora University - IVCF 09-405798-6000</v>
      </c>
    </row>
    <row r="6" spans="1:7" x14ac:dyDescent="0.2">
      <c r="A6" s="1" t="s">
        <v>6</v>
      </c>
      <c r="B6" s="2" t="s">
        <v>9</v>
      </c>
      <c r="C6" s="2" t="s">
        <v>193</v>
      </c>
      <c r="D6" s="5" t="str">
        <f t="shared" si="0"/>
        <v>GLW Ball State University Scholarships 09-408098-4000</v>
      </c>
    </row>
    <row r="7" spans="1:7" x14ac:dyDescent="0.2">
      <c r="A7" s="1" t="s">
        <v>10</v>
      </c>
      <c r="B7" s="2" t="s">
        <v>11</v>
      </c>
      <c r="C7" s="2" t="s">
        <v>194</v>
      </c>
      <c r="D7" s="5" t="str">
        <f t="shared" si="0"/>
        <v>L&amp;P Bellin College/Nursing Scholarships 09-448598-1500</v>
      </c>
    </row>
    <row r="8" spans="1:7" x14ac:dyDescent="0.2">
      <c r="A8" s="7" t="s">
        <v>10</v>
      </c>
      <c r="B8" s="4" t="s">
        <v>12</v>
      </c>
      <c r="C8" s="2" t="s">
        <v>195</v>
      </c>
      <c r="D8" s="5" t="str">
        <f t="shared" si="0"/>
        <v>L&amp;P Beloit College - IVCF 09-449198-6000</v>
      </c>
    </row>
    <row r="9" spans="1:7" x14ac:dyDescent="0.2">
      <c r="A9" s="7" t="s">
        <v>10</v>
      </c>
      <c r="B9" s="4" t="s">
        <v>13</v>
      </c>
      <c r="C9" s="2"/>
      <c r="D9" s="5" t="str">
        <f t="shared" si="0"/>
        <v xml:space="preserve">L&amp;P Bemidji State University - IVCF </v>
      </c>
    </row>
    <row r="10" spans="1:7" x14ac:dyDescent="0.2">
      <c r="A10" s="7" t="s">
        <v>10</v>
      </c>
      <c r="B10" s="8" t="s">
        <v>14</v>
      </c>
      <c r="C10" s="2"/>
      <c r="D10" s="5" t="str">
        <f t="shared" si="0"/>
        <v xml:space="preserve">L&amp;P Blackhawk Technical College - IVCF </v>
      </c>
    </row>
    <row r="11" spans="1:7" x14ac:dyDescent="0.2">
      <c r="A11" s="7" t="s">
        <v>6</v>
      </c>
      <c r="B11" s="4" t="s">
        <v>15</v>
      </c>
      <c r="C11" s="2" t="s">
        <v>196</v>
      </c>
      <c r="D11" s="5" t="str">
        <f t="shared" si="0"/>
        <v>GLW Bradley University - IVCF 09-401998-3000</v>
      </c>
    </row>
    <row r="12" spans="1:7" x14ac:dyDescent="0.2">
      <c r="A12" s="7" t="s">
        <v>3</v>
      </c>
      <c r="B12" s="4" t="s">
        <v>16</v>
      </c>
      <c r="C12" s="2" t="s">
        <v>197</v>
      </c>
      <c r="D12" s="5" t="str">
        <f t="shared" si="0"/>
        <v>GLE Carnegie Mellon University - UNDRGRAD 09-424198-2000</v>
      </c>
    </row>
    <row r="13" spans="1:7" x14ac:dyDescent="0.2">
      <c r="A13" s="7" t="s">
        <v>10</v>
      </c>
      <c r="B13" s="4" t="s">
        <v>17</v>
      </c>
      <c r="C13" s="2" t="s">
        <v>198</v>
      </c>
      <c r="D13" s="5" t="str">
        <f t="shared" si="0"/>
        <v>L&amp;P Carroll University of Wisconsin - IVCF 09-448798-6000</v>
      </c>
    </row>
    <row r="14" spans="1:7" x14ac:dyDescent="0.2">
      <c r="A14" s="7" t="s">
        <v>10</v>
      </c>
      <c r="B14" s="4" t="s">
        <v>18</v>
      </c>
      <c r="C14" s="2" t="s">
        <v>199</v>
      </c>
      <c r="D14" s="5" t="str">
        <f t="shared" si="0"/>
        <v>L&amp;P Carthage College - IVCF 09-448798-5000</v>
      </c>
    </row>
    <row r="15" spans="1:7" x14ac:dyDescent="0.2">
      <c r="A15" s="7" t="s">
        <v>3</v>
      </c>
      <c r="B15" s="4" t="s">
        <v>19</v>
      </c>
      <c r="C15" s="2"/>
      <c r="D15" s="5" t="str">
        <f t="shared" si="0"/>
        <v xml:space="preserve">GLE Case Western Reserve University - GREEK </v>
      </c>
    </row>
    <row r="16" spans="1:7" x14ac:dyDescent="0.2">
      <c r="A16" s="7" t="s">
        <v>3</v>
      </c>
      <c r="B16" s="4" t="s">
        <v>20</v>
      </c>
      <c r="C16" s="2" t="s">
        <v>200</v>
      </c>
      <c r="D16" s="5" t="str">
        <f t="shared" si="0"/>
        <v>GLE Case Western Reserve University - KOINONIA 09-422498-2000</v>
      </c>
    </row>
    <row r="17" spans="1:4" x14ac:dyDescent="0.2">
      <c r="A17" s="7" t="s">
        <v>3</v>
      </c>
      <c r="B17" s="4" t="s">
        <v>21</v>
      </c>
      <c r="C17" s="2" t="s">
        <v>201</v>
      </c>
      <c r="D17" s="5" t="str">
        <f t="shared" si="0"/>
        <v>GLE Case Western Reserve University - UNDRGRAD 09-422498-3000</v>
      </c>
    </row>
    <row r="18" spans="1:4" x14ac:dyDescent="0.2">
      <c r="A18" s="7" t="s">
        <v>3</v>
      </c>
      <c r="B18" s="4" t="s">
        <v>22</v>
      </c>
      <c r="C18" s="2" t="s">
        <v>202</v>
      </c>
      <c r="D18" s="5" t="str">
        <f t="shared" si="0"/>
        <v>GLE Central Michigan University - GREEK 09-426398-3000</v>
      </c>
    </row>
    <row r="19" spans="1:4" x14ac:dyDescent="0.2">
      <c r="A19" s="7" t="s">
        <v>3</v>
      </c>
      <c r="B19" s="4" t="s">
        <v>23</v>
      </c>
      <c r="C19" s="2" t="s">
        <v>202</v>
      </c>
      <c r="D19" s="5" t="str">
        <f t="shared" si="0"/>
        <v>GLE Central Michigan University - IVCF 09-426398-3000</v>
      </c>
    </row>
    <row r="20" spans="1:4" x14ac:dyDescent="0.2">
      <c r="A20" s="1" t="s">
        <v>6</v>
      </c>
      <c r="B20" s="2" t="s">
        <v>24</v>
      </c>
      <c r="C20" s="2" t="s">
        <v>203</v>
      </c>
      <c r="D20" s="5" t="str">
        <f t="shared" si="0"/>
        <v>GLW Chicago Columbia College Scholarship 09-404898-2000</v>
      </c>
    </row>
    <row r="21" spans="1:4" x14ac:dyDescent="0.2">
      <c r="A21" s="7" t="s">
        <v>6</v>
      </c>
      <c r="B21" s="4" t="s">
        <v>25</v>
      </c>
      <c r="C21" s="2" t="s">
        <v>204</v>
      </c>
      <c r="D21" s="5" t="str">
        <f t="shared" si="0"/>
        <v>GLW College of Lake County - IVCF 09-404198-2500</v>
      </c>
    </row>
    <row r="22" spans="1:4" x14ac:dyDescent="0.2">
      <c r="A22" s="7" t="s">
        <v>10</v>
      </c>
      <c r="B22" s="4" t="s">
        <v>26</v>
      </c>
      <c r="C22" s="2" t="s">
        <v>205</v>
      </c>
      <c r="D22" s="5" t="str">
        <f t="shared" si="0"/>
        <v>L&amp;P College of St. Scholastica - IVCF 09-444998-5000</v>
      </c>
    </row>
    <row r="23" spans="1:4" x14ac:dyDescent="0.2">
      <c r="A23" s="7" t="s">
        <v>3</v>
      </c>
      <c r="B23" s="4" t="s">
        <v>27</v>
      </c>
      <c r="C23" s="2" t="s">
        <v>206</v>
      </c>
      <c r="D23" s="5" t="str">
        <f t="shared" si="0"/>
        <v>GLE College of Wooster - WCF 09-422498-7000</v>
      </c>
    </row>
    <row r="24" spans="1:4" x14ac:dyDescent="0.2">
      <c r="A24" s="7" t="s">
        <v>3</v>
      </c>
      <c r="B24" s="4" t="s">
        <v>28</v>
      </c>
      <c r="C24" s="2"/>
      <c r="D24" s="5" t="str">
        <f t="shared" si="0"/>
        <v xml:space="preserve">GLE Columbus State Community College - IVCF </v>
      </c>
    </row>
    <row r="25" spans="1:4" x14ac:dyDescent="0.2">
      <c r="A25" s="7" t="s">
        <v>3</v>
      </c>
      <c r="B25" s="8" t="s">
        <v>29</v>
      </c>
      <c r="C25" s="2"/>
      <c r="D25" s="5" t="str">
        <f t="shared" si="0"/>
        <v xml:space="preserve">GLE Dakota State University </v>
      </c>
    </row>
    <row r="26" spans="1:4" x14ac:dyDescent="0.2">
      <c r="A26" s="7" t="s">
        <v>3</v>
      </c>
      <c r="B26" s="4" t="s">
        <v>30</v>
      </c>
      <c r="C26" s="2" t="s">
        <v>207</v>
      </c>
      <c r="D26" s="5" t="str">
        <f t="shared" si="0"/>
        <v>GLE Davenport University - IVCF 09-428198-5500</v>
      </c>
    </row>
    <row r="27" spans="1:4" x14ac:dyDescent="0.2">
      <c r="A27" s="7" t="s">
        <v>3</v>
      </c>
      <c r="B27" s="4" t="s">
        <v>31</v>
      </c>
      <c r="C27" s="2" t="s">
        <v>208</v>
      </c>
      <c r="D27" s="5" t="str">
        <f t="shared" si="0"/>
        <v>GLE Delta College - IVCF 09-426398-6000</v>
      </c>
    </row>
    <row r="28" spans="1:4" x14ac:dyDescent="0.2">
      <c r="A28" s="7" t="s">
        <v>6</v>
      </c>
      <c r="B28" s="4" t="s">
        <v>32</v>
      </c>
      <c r="C28" s="2"/>
      <c r="D28" s="5" t="str">
        <f t="shared" si="0"/>
        <v xml:space="preserve">GLW DePaul University - IVCF </v>
      </c>
    </row>
    <row r="29" spans="1:4" x14ac:dyDescent="0.2">
      <c r="A29" s="7" t="s">
        <v>6</v>
      </c>
      <c r="B29" s="8" t="s">
        <v>33</v>
      </c>
      <c r="C29" s="2" t="s">
        <v>209</v>
      </c>
      <c r="D29" s="5" t="str">
        <f t="shared" si="0"/>
        <v>GLW DePauw University - IVCF 09-409298-4000</v>
      </c>
    </row>
    <row r="30" spans="1:4" x14ac:dyDescent="0.2">
      <c r="A30" s="7" t="s">
        <v>3</v>
      </c>
      <c r="B30" s="4" t="s">
        <v>34</v>
      </c>
      <c r="C30" s="2" t="s">
        <v>210</v>
      </c>
      <c r="D30" s="5" t="str">
        <f t="shared" si="0"/>
        <v>GLE Eastern Michigan University - IVCF 09-425498-2000</v>
      </c>
    </row>
    <row r="31" spans="1:4" x14ac:dyDescent="0.2">
      <c r="A31" s="7" t="s">
        <v>3</v>
      </c>
      <c r="B31" s="8" t="s">
        <v>35</v>
      </c>
      <c r="C31" s="2" t="s">
        <v>211</v>
      </c>
      <c r="D31" s="5" t="str">
        <f t="shared" si="0"/>
        <v>GLE Fairmont State University - IVCF 09-424898-1000</v>
      </c>
    </row>
    <row r="32" spans="1:4" x14ac:dyDescent="0.2">
      <c r="A32" s="7" t="s">
        <v>3</v>
      </c>
      <c r="B32" s="4" t="s">
        <v>36</v>
      </c>
      <c r="C32" s="2" t="s">
        <v>212</v>
      </c>
      <c r="D32" s="5" t="str">
        <f t="shared" si="0"/>
        <v>GLE Ferris State University - IVCF 09-428198-6000</v>
      </c>
    </row>
    <row r="33" spans="1:4" x14ac:dyDescent="0.2">
      <c r="A33" s="1" t="s">
        <v>10</v>
      </c>
      <c r="B33" s="2" t="s">
        <v>37</v>
      </c>
      <c r="C33" s="2" t="s">
        <v>213</v>
      </c>
      <c r="D33" s="5" t="str">
        <f t="shared" si="0"/>
        <v>L&amp;P Fond du Lac TCC Scholarships 09-444998-1500</v>
      </c>
    </row>
    <row r="34" spans="1:4" x14ac:dyDescent="0.2">
      <c r="A34" s="1" t="s">
        <v>6</v>
      </c>
      <c r="B34" s="2" t="s">
        <v>38</v>
      </c>
      <c r="C34" s="2" t="s">
        <v>214</v>
      </c>
      <c r="D34" s="5" t="str">
        <f t="shared" si="0"/>
        <v>GLW Fort Wayne ISM Scholarships 09-408098-7000</v>
      </c>
    </row>
    <row r="35" spans="1:4" x14ac:dyDescent="0.2">
      <c r="A35" s="1" t="s">
        <v>10</v>
      </c>
      <c r="B35" s="2" t="s">
        <v>39</v>
      </c>
      <c r="C35" s="2" t="s">
        <v>215</v>
      </c>
      <c r="D35" s="5" t="str">
        <f t="shared" si="0"/>
        <v>L&amp;P Fox Valley Tech Scholarships 09-448598-8000</v>
      </c>
    </row>
    <row r="36" spans="1:4" x14ac:dyDescent="0.2">
      <c r="A36" s="7" t="s">
        <v>6</v>
      </c>
      <c r="B36" s="4" t="s">
        <v>40</v>
      </c>
      <c r="C36" s="2" t="s">
        <v>216</v>
      </c>
      <c r="D36" s="5" t="str">
        <f t="shared" si="0"/>
        <v>GLW Franklin College - IVCF 09-409298-5000</v>
      </c>
    </row>
    <row r="37" spans="1:4" x14ac:dyDescent="0.2">
      <c r="A37" s="7" t="s">
        <v>3</v>
      </c>
      <c r="B37" s="4" t="s">
        <v>41</v>
      </c>
      <c r="C37" s="2" t="s">
        <v>217</v>
      </c>
      <c r="D37" s="5" t="str">
        <f t="shared" si="0"/>
        <v>GLE Grand Rapids Community College - IVCF 09-428198-7000</v>
      </c>
    </row>
    <row r="38" spans="1:4" x14ac:dyDescent="0.2">
      <c r="A38" s="7" t="s">
        <v>3</v>
      </c>
      <c r="B38" s="4" t="s">
        <v>42</v>
      </c>
      <c r="C38" s="2" t="s">
        <v>218</v>
      </c>
      <c r="D38" s="5" t="str">
        <f t="shared" si="0"/>
        <v>GLE Grand Valley State University - Greek 09-428198-5100</v>
      </c>
    </row>
    <row r="39" spans="1:4" x14ac:dyDescent="0.2">
      <c r="A39" s="7" t="s">
        <v>3</v>
      </c>
      <c r="B39" s="4" t="s">
        <v>43</v>
      </c>
      <c r="C39" s="2" t="s">
        <v>219</v>
      </c>
      <c r="D39" s="5" t="str">
        <f t="shared" si="0"/>
        <v>GLE Grand Valley State University - IVCF 09-428198-5000</v>
      </c>
    </row>
    <row r="40" spans="1:4" x14ac:dyDescent="0.2">
      <c r="A40" s="7" t="s">
        <v>3</v>
      </c>
      <c r="B40" s="4" t="s">
        <v>44</v>
      </c>
      <c r="C40" s="2"/>
      <c r="D40" s="5" t="str">
        <f t="shared" si="0"/>
        <v xml:space="preserve">GLE Grove City College - IVMF </v>
      </c>
    </row>
    <row r="41" spans="1:4" x14ac:dyDescent="0.2">
      <c r="A41" s="7" t="s">
        <v>10</v>
      </c>
      <c r="B41" s="8" t="s">
        <v>45</v>
      </c>
      <c r="C41" s="2" t="s">
        <v>220</v>
      </c>
      <c r="D41" s="5" t="str">
        <f t="shared" si="0"/>
        <v>L&amp;P Hamline University 09-442398-1000</v>
      </c>
    </row>
    <row r="42" spans="1:4" x14ac:dyDescent="0.2">
      <c r="A42" s="7" t="s">
        <v>3</v>
      </c>
      <c r="B42" s="4" t="s">
        <v>46</v>
      </c>
      <c r="C42" s="2"/>
      <c r="D42" s="5" t="str">
        <f t="shared" si="0"/>
        <v xml:space="preserve">GLE Henry Ford Community College - IVCF </v>
      </c>
    </row>
    <row r="43" spans="1:4" x14ac:dyDescent="0.2">
      <c r="A43" s="7" t="s">
        <v>3</v>
      </c>
      <c r="B43" s="4" t="s">
        <v>47</v>
      </c>
      <c r="C43" s="2" t="s">
        <v>221</v>
      </c>
      <c r="D43" s="5" t="str">
        <f t="shared" si="0"/>
        <v>GLE Hillsdale College - IVCF 09-426398-4000</v>
      </c>
    </row>
    <row r="44" spans="1:4" x14ac:dyDescent="0.2">
      <c r="A44" s="7" t="s">
        <v>6</v>
      </c>
      <c r="B44" s="8" t="s">
        <v>48</v>
      </c>
      <c r="C44" s="2"/>
      <c r="D44" s="5" t="str">
        <f t="shared" si="0"/>
        <v xml:space="preserve">GLW Hiram College </v>
      </c>
    </row>
    <row r="45" spans="1:4" x14ac:dyDescent="0.2">
      <c r="A45" s="7" t="s">
        <v>3</v>
      </c>
      <c r="B45" s="8" t="s">
        <v>49</v>
      </c>
      <c r="C45" s="2"/>
      <c r="D45" s="5" t="str">
        <f t="shared" si="0"/>
        <v xml:space="preserve">GLE Hope College - Greek </v>
      </c>
    </row>
    <row r="46" spans="1:4" x14ac:dyDescent="0.2">
      <c r="A46" s="7" t="s">
        <v>3</v>
      </c>
      <c r="B46" s="8" t="s">
        <v>50</v>
      </c>
      <c r="C46" s="2" t="s">
        <v>222</v>
      </c>
      <c r="D46" s="5" t="str">
        <f t="shared" si="0"/>
        <v>GLE Hope College - IVCF 09-428198-3000</v>
      </c>
    </row>
    <row r="47" spans="1:4" x14ac:dyDescent="0.2">
      <c r="A47" s="7" t="s">
        <v>6</v>
      </c>
      <c r="B47" s="4" t="s">
        <v>51</v>
      </c>
      <c r="C47" s="2" t="s">
        <v>223</v>
      </c>
      <c r="D47" s="5" t="str">
        <f t="shared" si="0"/>
        <v>GLW Illinois Institute of Technology - IVCF 09-404898-1000</v>
      </c>
    </row>
    <row r="48" spans="1:4" x14ac:dyDescent="0.2">
      <c r="A48" s="7" t="s">
        <v>6</v>
      </c>
      <c r="B48" s="4" t="s">
        <v>52</v>
      </c>
      <c r="C48" s="2" t="s">
        <v>224</v>
      </c>
      <c r="D48" s="5" t="str">
        <f t="shared" si="0"/>
        <v>GLW Illinois State University - IVCF 09-401998-7000</v>
      </c>
    </row>
    <row r="49" spans="1:4" x14ac:dyDescent="0.2">
      <c r="A49" s="7" t="s">
        <v>6</v>
      </c>
      <c r="B49" s="4" t="s">
        <v>53</v>
      </c>
      <c r="C49" s="2" t="s">
        <v>225</v>
      </c>
      <c r="D49" s="5" t="str">
        <f t="shared" si="0"/>
        <v>GLW Illinois Wesleyan University - IVCF 09-401998-8000</v>
      </c>
    </row>
    <row r="50" spans="1:4" x14ac:dyDescent="0.2">
      <c r="A50" s="7" t="s">
        <v>6</v>
      </c>
      <c r="B50" s="4" t="s">
        <v>54</v>
      </c>
      <c r="C50" s="2" t="s">
        <v>226</v>
      </c>
      <c r="D50" s="5" t="str">
        <f t="shared" si="0"/>
        <v>GLW Indiana State University 09-409298-3000</v>
      </c>
    </row>
    <row r="51" spans="1:4" x14ac:dyDescent="0.2">
      <c r="A51" s="7" t="s">
        <v>6</v>
      </c>
      <c r="B51" s="4" t="s">
        <v>55</v>
      </c>
      <c r="C51" s="2"/>
      <c r="D51" s="5" t="str">
        <f t="shared" si="0"/>
        <v xml:space="preserve">GLW Indiana University - Bloomington - GREEK </v>
      </c>
    </row>
    <row r="52" spans="1:4" x14ac:dyDescent="0.2">
      <c r="A52" s="7" t="s">
        <v>6</v>
      </c>
      <c r="B52" s="4" t="s">
        <v>56</v>
      </c>
      <c r="C52" s="2"/>
      <c r="D52" s="5" t="str">
        <f t="shared" si="0"/>
        <v xml:space="preserve">GLW Indiana University - Bloomington - ME </v>
      </c>
    </row>
    <row r="53" spans="1:4" x14ac:dyDescent="0.2">
      <c r="A53" s="7" t="s">
        <v>6</v>
      </c>
      <c r="B53" s="8" t="s">
        <v>57</v>
      </c>
      <c r="C53" s="2" t="s">
        <v>227</v>
      </c>
      <c r="D53" s="5" t="str">
        <f t="shared" si="0"/>
        <v>GLW Indiana University Greek 09-409298-2000</v>
      </c>
    </row>
    <row r="54" spans="1:4" x14ac:dyDescent="0.2">
      <c r="A54" s="7" t="s">
        <v>6</v>
      </c>
      <c r="B54" s="4" t="s">
        <v>58</v>
      </c>
      <c r="C54" s="2"/>
      <c r="D54" s="5" t="str">
        <f t="shared" si="0"/>
        <v xml:space="preserve">GLW Indiana/Purdue University - Ft. Wayne - IVCF </v>
      </c>
    </row>
    <row r="55" spans="1:4" x14ac:dyDescent="0.2">
      <c r="A55" s="7" t="s">
        <v>6</v>
      </c>
      <c r="B55" s="4" t="s">
        <v>59</v>
      </c>
      <c r="C55" s="2"/>
      <c r="D55" s="5" t="str">
        <f t="shared" si="0"/>
        <v xml:space="preserve">GLW Indiana/Purdue University - Indianapolis - IVCF </v>
      </c>
    </row>
    <row r="56" spans="1:4" x14ac:dyDescent="0.2">
      <c r="A56" s="7" t="s">
        <v>6</v>
      </c>
      <c r="B56" s="4" t="s">
        <v>60</v>
      </c>
      <c r="C56" s="2" t="s">
        <v>228</v>
      </c>
      <c r="D56" s="5" t="str">
        <f t="shared" si="0"/>
        <v>GLW Joliet Junior College - IVCF 09-405698-1000</v>
      </c>
    </row>
    <row r="57" spans="1:4" x14ac:dyDescent="0.2">
      <c r="A57" s="7" t="s">
        <v>6</v>
      </c>
      <c r="B57" s="4" t="s">
        <v>61</v>
      </c>
      <c r="C57" s="2"/>
      <c r="D57" s="5" t="str">
        <f t="shared" si="0"/>
        <v xml:space="preserve">GLW Knox College - IVCF </v>
      </c>
    </row>
    <row r="58" spans="1:4" x14ac:dyDescent="0.2">
      <c r="A58" s="7" t="s">
        <v>6</v>
      </c>
      <c r="B58" s="4" t="s">
        <v>62</v>
      </c>
      <c r="C58" s="2"/>
      <c r="D58" s="5" t="str">
        <f t="shared" si="0"/>
        <v xml:space="preserve">GLW Lake Forest College - IVCF </v>
      </c>
    </row>
    <row r="59" spans="1:4" x14ac:dyDescent="0.2">
      <c r="A59" s="7" t="s">
        <v>10</v>
      </c>
      <c r="B59" s="4" t="s">
        <v>63</v>
      </c>
      <c r="C59" s="2" t="s">
        <v>229</v>
      </c>
      <c r="D59" s="5" t="str">
        <f t="shared" si="0"/>
        <v>L&amp;P Lake Superior State University - IVCF 09-448398-2000</v>
      </c>
    </row>
    <row r="60" spans="1:4" x14ac:dyDescent="0.2">
      <c r="A60" s="7" t="s">
        <v>10</v>
      </c>
      <c r="B60" s="4" t="s">
        <v>64</v>
      </c>
      <c r="C60" s="2" t="s">
        <v>230</v>
      </c>
      <c r="D60" s="5" t="str">
        <f t="shared" si="0"/>
        <v>L&amp;P Lawrence University - IVCF 09-448598-1000</v>
      </c>
    </row>
    <row r="61" spans="1:4" x14ac:dyDescent="0.2">
      <c r="A61" s="7" t="s">
        <v>10</v>
      </c>
      <c r="B61" s="4" t="s">
        <v>65</v>
      </c>
      <c r="C61" s="2" t="s">
        <v>231</v>
      </c>
      <c r="D61" s="5" t="str">
        <f t="shared" si="0"/>
        <v>L&amp;P Macalester College - IVCF 09-442398-5000</v>
      </c>
    </row>
    <row r="62" spans="1:4" x14ac:dyDescent="0.2">
      <c r="A62" s="7" t="s">
        <v>3</v>
      </c>
      <c r="B62" s="4" t="s">
        <v>66</v>
      </c>
      <c r="C62" s="2"/>
      <c r="D62" s="5" t="str">
        <f t="shared" si="0"/>
        <v xml:space="preserve">GLE Macomb Community College - IVCF </v>
      </c>
    </row>
    <row r="63" spans="1:4" x14ac:dyDescent="0.2">
      <c r="A63" s="7" t="s">
        <v>3</v>
      </c>
      <c r="B63" s="4" t="s">
        <v>67</v>
      </c>
      <c r="C63" s="2" t="s">
        <v>232</v>
      </c>
      <c r="D63" s="5" t="str">
        <f t="shared" si="0"/>
        <v>GLE Marietta College - IVCF 09-422498-8000</v>
      </c>
    </row>
    <row r="64" spans="1:4" x14ac:dyDescent="0.2">
      <c r="A64" s="7" t="s">
        <v>10</v>
      </c>
      <c r="B64" s="4" t="s">
        <v>68</v>
      </c>
      <c r="C64" s="2" t="s">
        <v>233</v>
      </c>
      <c r="D64" s="5" t="str">
        <f t="shared" si="0"/>
        <v>L&amp;P Marquette University - IVCF 09-448798-2000</v>
      </c>
    </row>
    <row r="65" spans="1:4" x14ac:dyDescent="0.2">
      <c r="A65" s="7" t="s">
        <v>3</v>
      </c>
      <c r="B65" s="4" t="s">
        <v>69</v>
      </c>
      <c r="C65" s="2" t="s">
        <v>234</v>
      </c>
      <c r="D65" s="5" t="str">
        <f t="shared" si="0"/>
        <v>GLE Michigan State University - ACIV 09-426398-2300</v>
      </c>
    </row>
    <row r="66" spans="1:4" x14ac:dyDescent="0.2">
      <c r="A66" s="7" t="s">
        <v>3</v>
      </c>
      <c r="B66" s="4" t="s">
        <v>70</v>
      </c>
      <c r="C66" s="2" t="s">
        <v>235</v>
      </c>
      <c r="D66" s="5" t="str">
        <f t="shared" si="0"/>
        <v>GLE Michigan State University - CBC 09-426398-2200</v>
      </c>
    </row>
    <row r="67" spans="1:4" x14ac:dyDescent="0.2">
      <c r="A67" s="7" t="s">
        <v>3</v>
      </c>
      <c r="B67" s="4" t="s">
        <v>71</v>
      </c>
      <c r="C67" s="2" t="s">
        <v>236</v>
      </c>
      <c r="D67" s="5" t="str">
        <f t="shared" ref="D67:D130" si="1">A67&amp; " "&amp;B67&amp; " " &amp;C67</f>
        <v>GLE Michigan State University - Mosaic/ME 09-426398-2100</v>
      </c>
    </row>
    <row r="68" spans="1:4" x14ac:dyDescent="0.2">
      <c r="A68" s="7" t="s">
        <v>3</v>
      </c>
      <c r="B68" s="4" t="s">
        <v>72</v>
      </c>
      <c r="C68" s="2" t="s">
        <v>237</v>
      </c>
      <c r="D68" s="5" t="str">
        <f t="shared" si="1"/>
        <v>GLE Michigan Tech - UNDRGRAD 09-448398-5000</v>
      </c>
    </row>
    <row r="69" spans="1:4" x14ac:dyDescent="0.2">
      <c r="A69" s="7" t="s">
        <v>3</v>
      </c>
      <c r="B69" s="8" t="s">
        <v>73</v>
      </c>
      <c r="C69" s="2"/>
      <c r="D69" s="5" t="str">
        <f t="shared" si="1"/>
        <v xml:space="preserve">GLE Michigan Tech Global InterVarsity </v>
      </c>
    </row>
    <row r="70" spans="1:4" x14ac:dyDescent="0.2">
      <c r="A70" s="7" t="s">
        <v>3</v>
      </c>
      <c r="B70" s="4" t="s">
        <v>74</v>
      </c>
      <c r="C70" s="2" t="s">
        <v>238</v>
      </c>
      <c r="D70" s="5" t="str">
        <f t="shared" si="1"/>
        <v>GLE Millikin University - IVCF 09-401998-1400</v>
      </c>
    </row>
    <row r="71" spans="1:4" x14ac:dyDescent="0.2">
      <c r="A71" s="7" t="s">
        <v>6</v>
      </c>
      <c r="B71" s="4" t="s">
        <v>75</v>
      </c>
      <c r="C71" s="2" t="s">
        <v>239</v>
      </c>
      <c r="D71" s="5" t="str">
        <f t="shared" si="1"/>
        <v>GLW Milwaukee Institue of Art Design - IVCF 09-448798-8000</v>
      </c>
    </row>
    <row r="72" spans="1:4" x14ac:dyDescent="0.2">
      <c r="A72" s="7" t="s">
        <v>10</v>
      </c>
      <c r="B72" s="4" t="s">
        <v>76</v>
      </c>
      <c r="C72" s="2" t="s">
        <v>240</v>
      </c>
      <c r="D72" s="5" t="str">
        <f t="shared" si="1"/>
        <v>L&amp;P Milwaukee School of Engineering - IVCF 09-448798-3000</v>
      </c>
    </row>
    <row r="73" spans="1:4" x14ac:dyDescent="0.2">
      <c r="A73" s="7" t="s">
        <v>10</v>
      </c>
      <c r="B73" s="4" t="s">
        <v>77</v>
      </c>
      <c r="C73" s="2" t="s">
        <v>241</v>
      </c>
      <c r="D73" s="5" t="str">
        <f t="shared" si="1"/>
        <v>L&amp;P Minnesota State University - Mankato - IVCF 09-443698-1000</v>
      </c>
    </row>
    <row r="74" spans="1:4" x14ac:dyDescent="0.2">
      <c r="A74" s="7" t="s">
        <v>10</v>
      </c>
      <c r="B74" s="4" t="s">
        <v>78</v>
      </c>
      <c r="C74" s="2" t="s">
        <v>242</v>
      </c>
      <c r="D74" s="5" t="str">
        <f t="shared" si="1"/>
        <v>L&amp;P North Dakota State University - International 09-447598-2000</v>
      </c>
    </row>
    <row r="75" spans="1:4" x14ac:dyDescent="0.2">
      <c r="A75" s="7" t="s">
        <v>10</v>
      </c>
      <c r="B75" s="4" t="s">
        <v>79</v>
      </c>
      <c r="C75" s="2" t="s">
        <v>243</v>
      </c>
      <c r="D75" s="5" t="str">
        <f t="shared" si="1"/>
        <v>L&amp;P North Dakota State University - IVCF 09-447598-1000</v>
      </c>
    </row>
    <row r="76" spans="1:4" x14ac:dyDescent="0.2">
      <c r="A76" s="7" t="s">
        <v>10</v>
      </c>
      <c r="B76" s="8" t="s">
        <v>80</v>
      </c>
      <c r="C76" s="2"/>
      <c r="D76" s="5" t="str">
        <f t="shared" si="1"/>
        <v xml:space="preserve">L&amp;P Northcentral Technical College </v>
      </c>
    </row>
    <row r="77" spans="1:4" x14ac:dyDescent="0.2">
      <c r="A77" s="7" t="s">
        <v>10</v>
      </c>
      <c r="B77" s="4" t="s">
        <v>81</v>
      </c>
      <c r="C77" s="2" t="s">
        <v>244</v>
      </c>
      <c r="D77" s="5" t="str">
        <f t="shared" si="1"/>
        <v>L&amp;P Northeast Wisconsin Technical College - IVCF 09-448598-7000</v>
      </c>
    </row>
    <row r="78" spans="1:4" x14ac:dyDescent="0.2">
      <c r="A78" s="7" t="s">
        <v>10</v>
      </c>
      <c r="B78" s="4" t="s">
        <v>82</v>
      </c>
      <c r="C78" s="2"/>
      <c r="D78" s="5" t="str">
        <f t="shared" si="1"/>
        <v xml:space="preserve">L&amp;P Northeastern Illinois University - IVCF </v>
      </c>
    </row>
    <row r="79" spans="1:4" x14ac:dyDescent="0.2">
      <c r="A79" s="7" t="s">
        <v>6</v>
      </c>
      <c r="B79" s="4" t="s">
        <v>83</v>
      </c>
      <c r="C79" s="2" t="s">
        <v>245</v>
      </c>
      <c r="D79" s="5" t="str">
        <f t="shared" si="1"/>
        <v>GLW Northern Illinois University - IVCF 09-405798-4000</v>
      </c>
    </row>
    <row r="80" spans="1:4" x14ac:dyDescent="0.2">
      <c r="A80" s="7" t="s">
        <v>6</v>
      </c>
      <c r="B80" s="8" t="s">
        <v>84</v>
      </c>
      <c r="C80" s="2" t="s">
        <v>246</v>
      </c>
      <c r="D80" s="5" t="str">
        <f t="shared" si="1"/>
        <v>GLW Northern Michigan University 09-448398-4000</v>
      </c>
    </row>
    <row r="81" spans="1:4" x14ac:dyDescent="0.2">
      <c r="A81" s="7" t="s">
        <v>10</v>
      </c>
      <c r="B81" s="2" t="s">
        <v>85</v>
      </c>
      <c r="C81" s="2" t="s">
        <v>247</v>
      </c>
      <c r="D81" s="5" t="str">
        <f t="shared" si="1"/>
        <v>L&amp;P Northern Minnesota 09-444998-0000</v>
      </c>
    </row>
    <row r="82" spans="1:4" x14ac:dyDescent="0.2">
      <c r="A82" s="1" t="s">
        <v>10</v>
      </c>
      <c r="B82" s="8" t="s">
        <v>86</v>
      </c>
      <c r="C82" s="2"/>
      <c r="D82" s="5" t="str">
        <f t="shared" si="1"/>
        <v xml:space="preserve">L&amp;P Northern State University </v>
      </c>
    </row>
    <row r="83" spans="1:4" x14ac:dyDescent="0.2">
      <c r="A83" s="7" t="s">
        <v>6</v>
      </c>
      <c r="B83" s="4" t="s">
        <v>87</v>
      </c>
      <c r="C83" s="2" t="s">
        <v>248</v>
      </c>
      <c r="D83" s="5" t="str">
        <f t="shared" si="1"/>
        <v>GLW Northwestern Univeristy - BCM 09-404198-6000</v>
      </c>
    </row>
    <row r="84" spans="1:4" x14ac:dyDescent="0.2">
      <c r="A84" s="7" t="s">
        <v>6</v>
      </c>
      <c r="B84" s="4" t="s">
        <v>88</v>
      </c>
      <c r="C84" s="2" t="s">
        <v>249</v>
      </c>
      <c r="D84" s="5" t="str">
        <f t="shared" si="1"/>
        <v>GLW Northwestern University - AAIV 09-404198-5000</v>
      </c>
    </row>
    <row r="85" spans="1:4" x14ac:dyDescent="0.2">
      <c r="A85" s="7" t="s">
        <v>6</v>
      </c>
      <c r="B85" s="4" t="s">
        <v>89</v>
      </c>
      <c r="C85" s="8" t="s">
        <v>250</v>
      </c>
      <c r="D85" s="5" t="str">
        <f t="shared" si="1"/>
        <v>GLW Northwestern University - Arts Fellowship 09-404198-8000</v>
      </c>
    </row>
    <row r="86" spans="1:4" x14ac:dyDescent="0.2">
      <c r="A86" s="7" t="s">
        <v>6</v>
      </c>
      <c r="B86" s="4" t="s">
        <v>90</v>
      </c>
      <c r="C86" s="2" t="s">
        <v>251</v>
      </c>
      <c r="D86" s="5" t="str">
        <f t="shared" si="1"/>
        <v>GLW Northwestern University - GREEK 09-404198-4000</v>
      </c>
    </row>
    <row r="87" spans="1:4" x14ac:dyDescent="0.2">
      <c r="A87" s="7" t="s">
        <v>6</v>
      </c>
      <c r="B87" s="4" t="s">
        <v>91</v>
      </c>
      <c r="C87" s="2" t="s">
        <v>252</v>
      </c>
      <c r="D87" s="5" t="str">
        <f t="shared" si="1"/>
        <v>GLW Northwestern University - IVCF 09-404198-2000</v>
      </c>
    </row>
    <row r="88" spans="1:4" x14ac:dyDescent="0.2">
      <c r="A88" s="7" t="s">
        <v>3</v>
      </c>
      <c r="B88" s="4" t="s">
        <v>92</v>
      </c>
      <c r="C88" s="8" t="s">
        <v>253</v>
      </c>
      <c r="D88" s="5" t="str">
        <f t="shared" si="1"/>
        <v>GLE Oakland Community College - IVCF 09-427298-0000</v>
      </c>
    </row>
    <row r="89" spans="1:4" x14ac:dyDescent="0.2">
      <c r="A89" s="7" t="s">
        <v>3</v>
      </c>
      <c r="B89" s="4" t="s">
        <v>93</v>
      </c>
      <c r="C89" s="2" t="s">
        <v>254</v>
      </c>
      <c r="D89" s="5" t="str">
        <f t="shared" si="1"/>
        <v>GLE Oakland University - IVCF 09-427298-1000</v>
      </c>
    </row>
    <row r="90" spans="1:4" x14ac:dyDescent="0.2">
      <c r="A90" s="7" t="s">
        <v>3</v>
      </c>
      <c r="B90" s="4" t="s">
        <v>94</v>
      </c>
      <c r="C90" s="2" t="s">
        <v>255</v>
      </c>
      <c r="D90" s="5" t="str">
        <f t="shared" si="1"/>
        <v>GLE Oberlin College - IVCF 09-422498-1000</v>
      </c>
    </row>
    <row r="91" spans="1:4" x14ac:dyDescent="0.2">
      <c r="A91" s="7" t="s">
        <v>3</v>
      </c>
      <c r="B91" s="4" t="s">
        <v>95</v>
      </c>
      <c r="C91" s="2"/>
      <c r="D91" s="5" t="str">
        <f t="shared" si="1"/>
        <v xml:space="preserve">GLE Ohio State University - Columbus - AAIV </v>
      </c>
    </row>
    <row r="92" spans="1:4" x14ac:dyDescent="0.2">
      <c r="A92" s="7" t="s">
        <v>3</v>
      </c>
      <c r="B92" s="4" t="s">
        <v>96</v>
      </c>
      <c r="C92" s="2"/>
      <c r="D92" s="5" t="str">
        <f t="shared" si="1"/>
        <v xml:space="preserve">GLE Ohio State University - Columbus - BCM </v>
      </c>
    </row>
    <row r="93" spans="1:4" x14ac:dyDescent="0.2">
      <c r="A93" s="7" t="s">
        <v>3</v>
      </c>
      <c r="B93" s="4" t="s">
        <v>97</v>
      </c>
      <c r="C93" s="2"/>
      <c r="D93" s="5" t="str">
        <f t="shared" si="1"/>
        <v xml:space="preserve">GLE Ohio State University - Columbus - UNDRGRAD </v>
      </c>
    </row>
    <row r="94" spans="1:4" x14ac:dyDescent="0.2">
      <c r="A94" s="7" t="s">
        <v>3</v>
      </c>
      <c r="B94" s="4" t="s">
        <v>98</v>
      </c>
      <c r="C94" s="2" t="s">
        <v>256</v>
      </c>
      <c r="D94" s="5" t="str">
        <f t="shared" si="1"/>
        <v>GLE Purdue University - Northwest - IVCF 09-405698-2000</v>
      </c>
    </row>
    <row r="95" spans="1:4" x14ac:dyDescent="0.2">
      <c r="A95" s="7" t="s">
        <v>6</v>
      </c>
      <c r="B95" s="4" t="s">
        <v>99</v>
      </c>
      <c r="C95" s="2" t="s">
        <v>257</v>
      </c>
      <c r="D95" s="5" t="str">
        <f t="shared" si="1"/>
        <v>GLW Purdue University - West Lafayette - GREEK 09-408698-2000</v>
      </c>
    </row>
    <row r="96" spans="1:4" x14ac:dyDescent="0.2">
      <c r="A96" s="7" t="s">
        <v>6</v>
      </c>
      <c r="B96" s="4" t="s">
        <v>100</v>
      </c>
      <c r="C96" s="2" t="s">
        <v>258</v>
      </c>
      <c r="D96" s="5" t="str">
        <f t="shared" si="1"/>
        <v>GLW Purdue University - West Lafayette - UNDRGRAD 09-408698-1000</v>
      </c>
    </row>
    <row r="97" spans="1:4" x14ac:dyDescent="0.2">
      <c r="A97" s="7" t="s">
        <v>6</v>
      </c>
      <c r="B97" s="8" t="s">
        <v>101</v>
      </c>
      <c r="C97" s="2" t="s">
        <v>259</v>
      </c>
      <c r="D97" s="5" t="str">
        <f t="shared" si="1"/>
        <v>GLW Purdue University - West Lafayette ISM 09-408698-3000</v>
      </c>
    </row>
    <row r="98" spans="1:4" x14ac:dyDescent="0.2">
      <c r="A98" s="7" t="s">
        <v>6</v>
      </c>
      <c r="B98" s="2" t="s">
        <v>102</v>
      </c>
      <c r="C98" s="2" t="s">
        <v>260</v>
      </c>
      <c r="D98" s="5" t="str">
        <f t="shared" si="1"/>
        <v>GLW Richland Comm College Scholarships 09-401998-4000</v>
      </c>
    </row>
    <row r="99" spans="1:4" x14ac:dyDescent="0.2">
      <c r="A99" s="1" t="s">
        <v>6</v>
      </c>
      <c r="B99" s="8" t="s">
        <v>103</v>
      </c>
      <c r="C99" s="2" t="s">
        <v>261</v>
      </c>
      <c r="D99" s="5" t="str">
        <f t="shared" si="1"/>
        <v>GLW Roosevelt University 09-404898-8000</v>
      </c>
    </row>
    <row r="100" spans="1:4" x14ac:dyDescent="0.2">
      <c r="A100" s="7" t="s">
        <v>6</v>
      </c>
      <c r="B100" s="4" t="s">
        <v>104</v>
      </c>
      <c r="C100" s="2"/>
      <c r="D100" s="5" t="str">
        <f t="shared" si="1"/>
        <v xml:space="preserve">GLW Rose-Hulman Institute of Technology - IVCF </v>
      </c>
    </row>
    <row r="101" spans="1:4" x14ac:dyDescent="0.2">
      <c r="A101" s="7" t="s">
        <v>3</v>
      </c>
      <c r="B101" s="4" t="s">
        <v>105</v>
      </c>
      <c r="C101" s="2" t="s">
        <v>208</v>
      </c>
      <c r="D101" s="5" t="str">
        <f t="shared" si="1"/>
        <v>GLE Saginaw Valley State University - IMPACT 09-426398-6000</v>
      </c>
    </row>
    <row r="102" spans="1:4" x14ac:dyDescent="0.2">
      <c r="A102" s="7" t="s">
        <v>6</v>
      </c>
      <c r="B102" s="8" t="s">
        <v>106</v>
      </c>
      <c r="C102" s="2" t="s">
        <v>262</v>
      </c>
      <c r="D102" s="5" t="str">
        <f t="shared" si="1"/>
        <v>GLW School of Art Institute of Chicago 09-404898-4000</v>
      </c>
    </row>
    <row r="103" spans="1:4" x14ac:dyDescent="0.2">
      <c r="A103" s="7" t="s">
        <v>6</v>
      </c>
      <c r="B103" s="4" t="s">
        <v>107</v>
      </c>
      <c r="C103" s="2" t="s">
        <v>263</v>
      </c>
      <c r="D103" s="5" t="str">
        <f t="shared" si="1"/>
        <v>GLW Shepherd University - IVCF 09-424898-4000</v>
      </c>
    </row>
    <row r="104" spans="1:4" x14ac:dyDescent="0.2">
      <c r="A104" s="7" t="s">
        <v>3</v>
      </c>
      <c r="B104" s="4" t="s">
        <v>108</v>
      </c>
      <c r="C104" s="2" t="s">
        <v>264</v>
      </c>
      <c r="D104" s="5" t="str">
        <f t="shared" si="1"/>
        <v>GLE South Dakota School of Mines &amp;amp; Technology - IVCF 09-446298-4000</v>
      </c>
    </row>
    <row r="105" spans="1:4" x14ac:dyDescent="0.2">
      <c r="A105" s="7" t="s">
        <v>10</v>
      </c>
      <c r="B105" s="4" t="s">
        <v>109</v>
      </c>
      <c r="C105" s="2" t="s">
        <v>265</v>
      </c>
      <c r="D105" s="5" t="str">
        <f t="shared" si="1"/>
        <v>L&amp;P South Dakota State University - IVCF 09-446298-3000</v>
      </c>
    </row>
    <row r="106" spans="1:4" x14ac:dyDescent="0.2">
      <c r="A106" s="7" t="s">
        <v>6</v>
      </c>
      <c r="B106" s="4" t="s">
        <v>110</v>
      </c>
      <c r="C106" s="2" t="s">
        <v>266</v>
      </c>
      <c r="D106" s="5" t="str">
        <f t="shared" si="1"/>
        <v>GLW Southern Illinois University - Carbondale - IVCF 09-402498-1000</v>
      </c>
    </row>
    <row r="107" spans="1:4" x14ac:dyDescent="0.2">
      <c r="A107" s="7" t="s">
        <v>6</v>
      </c>
      <c r="B107" s="4" t="s">
        <v>111</v>
      </c>
      <c r="C107" s="2" t="s">
        <v>267</v>
      </c>
      <c r="D107" s="5" t="str">
        <f t="shared" si="1"/>
        <v>GLW Southern Illinois University - Edwardsville - IVCF 09-402498-2000</v>
      </c>
    </row>
    <row r="108" spans="1:4" x14ac:dyDescent="0.2">
      <c r="A108" s="7" t="s">
        <v>6</v>
      </c>
      <c r="B108" s="2" t="s">
        <v>112</v>
      </c>
      <c r="C108" s="2" t="s">
        <v>268</v>
      </c>
      <c r="D108" s="5" t="str">
        <f t="shared" si="1"/>
        <v>GLW St. Olaf College Scholarships 09-442398-6000</v>
      </c>
    </row>
    <row r="109" spans="1:4" x14ac:dyDescent="0.2">
      <c r="A109" s="1" t="s">
        <v>10</v>
      </c>
      <c r="B109" s="2" t="s">
        <v>113</v>
      </c>
      <c r="C109" s="2" t="s">
        <v>269</v>
      </c>
      <c r="D109" s="5" t="str">
        <f t="shared" si="1"/>
        <v>L&amp;P Univeristy of Michigan - Ann Arbor - BCM 09-425498-9000</v>
      </c>
    </row>
    <row r="110" spans="1:4" x14ac:dyDescent="0.2">
      <c r="A110" s="8" t="s">
        <v>3</v>
      </c>
      <c r="B110" s="4" t="s">
        <v>114</v>
      </c>
      <c r="C110" s="2" t="s">
        <v>270</v>
      </c>
      <c r="D110" s="5" t="str">
        <f t="shared" si="1"/>
        <v>GLE Univeristy of Michigan - Ann Arbor - IVME 09-425498-7000</v>
      </c>
    </row>
    <row r="111" spans="1:4" x14ac:dyDescent="0.2">
      <c r="A111" s="1" t="s">
        <v>3</v>
      </c>
      <c r="B111" s="4" t="s">
        <v>115</v>
      </c>
      <c r="C111" s="2" t="s">
        <v>271</v>
      </c>
      <c r="D111" s="5" t="str">
        <f t="shared" si="1"/>
        <v>GLE University of Akron - IVCF 09-422498-9000</v>
      </c>
    </row>
    <row r="112" spans="1:4" x14ac:dyDescent="0.2">
      <c r="A112" s="7" t="s">
        <v>3</v>
      </c>
      <c r="B112" s="4" t="s">
        <v>116</v>
      </c>
      <c r="C112" s="2"/>
      <c r="D112" s="5" t="str">
        <f t="shared" si="1"/>
        <v xml:space="preserve">GLE University of Chicago - AAIV </v>
      </c>
    </row>
    <row r="113" spans="1:4" x14ac:dyDescent="0.2">
      <c r="A113" s="7" t="s">
        <v>6</v>
      </c>
      <c r="B113" s="4" t="s">
        <v>117</v>
      </c>
      <c r="C113" s="2" t="s">
        <v>272</v>
      </c>
      <c r="D113" s="5" t="str">
        <f t="shared" si="1"/>
        <v>GLW University of Chicago - UNDRGRAD 09-404898-5000</v>
      </c>
    </row>
    <row r="114" spans="1:4" x14ac:dyDescent="0.2">
      <c r="A114" s="7" t="s">
        <v>6</v>
      </c>
      <c r="B114" s="8" t="s">
        <v>118</v>
      </c>
      <c r="C114" s="2" t="s">
        <v>273</v>
      </c>
      <c r="D114" s="5" t="str">
        <f t="shared" si="1"/>
        <v>GLW University of Cincinnati 09-423798-2000</v>
      </c>
    </row>
    <row r="115" spans="1:4" x14ac:dyDescent="0.2">
      <c r="A115" s="7" t="s">
        <v>6</v>
      </c>
      <c r="B115" s="8" t="s">
        <v>119</v>
      </c>
      <c r="C115" s="2" t="s">
        <v>274</v>
      </c>
      <c r="D115" s="5" t="str">
        <f t="shared" si="1"/>
        <v>GLW University of Illinois  09-402798-4000</v>
      </c>
    </row>
    <row r="116" spans="1:4" x14ac:dyDescent="0.2">
      <c r="A116" s="7" t="s">
        <v>6</v>
      </c>
      <c r="B116" s="4" t="s">
        <v>120</v>
      </c>
      <c r="C116" s="2" t="s">
        <v>275</v>
      </c>
      <c r="D116" s="5" t="str">
        <f t="shared" si="1"/>
        <v>GLW University of Illinois - Chicago - AAIV 09-404898-3000</v>
      </c>
    </row>
    <row r="117" spans="1:4" x14ac:dyDescent="0.2">
      <c r="A117" s="7" t="s">
        <v>6</v>
      </c>
      <c r="B117" s="4" t="s">
        <v>121</v>
      </c>
      <c r="C117" s="2" t="s">
        <v>276</v>
      </c>
      <c r="D117" s="5" t="str">
        <f t="shared" si="1"/>
        <v>GLW University of Illinois - Chicago - IFL 09-402798-5000</v>
      </c>
    </row>
    <row r="118" spans="1:4" x14ac:dyDescent="0.2">
      <c r="A118" s="7" t="s">
        <v>6</v>
      </c>
      <c r="B118" s="4" t="s">
        <v>122</v>
      </c>
      <c r="C118" s="2"/>
      <c r="D118" s="5" t="str">
        <f t="shared" si="1"/>
        <v xml:space="preserve">GLW University of Illinois - Urbana - GREEK </v>
      </c>
    </row>
    <row r="119" spans="1:4" x14ac:dyDescent="0.2">
      <c r="A119" s="7" t="s">
        <v>6</v>
      </c>
      <c r="B119" s="4" t="s">
        <v>123</v>
      </c>
      <c r="C119" s="2" t="s">
        <v>274</v>
      </c>
      <c r="D119" s="5" t="str">
        <f t="shared" si="1"/>
        <v>GLW University of Illinois - Urbana - Illinois IV 09-402798-4000</v>
      </c>
    </row>
    <row r="120" spans="1:4" x14ac:dyDescent="0.2">
      <c r="A120" s="7" t="s">
        <v>6</v>
      </c>
      <c r="B120" s="4" t="s">
        <v>124</v>
      </c>
      <c r="C120" s="2" t="s">
        <v>277</v>
      </c>
      <c r="D120" s="5" t="str">
        <f t="shared" si="1"/>
        <v>GLW University of Michigan - Ann Arbor - AIV 09-425498-4000</v>
      </c>
    </row>
    <row r="121" spans="1:4" x14ac:dyDescent="0.2">
      <c r="A121" s="1" t="s">
        <v>3</v>
      </c>
      <c r="B121" s="4" t="s">
        <v>125</v>
      </c>
      <c r="C121" s="2" t="s">
        <v>269</v>
      </c>
      <c r="D121" s="5" t="str">
        <f t="shared" si="1"/>
        <v>GLE University of Michigan - Ann Arbor - BCM 09-425498-9000</v>
      </c>
    </row>
    <row r="122" spans="1:4" x14ac:dyDescent="0.2">
      <c r="A122" s="8" t="s">
        <v>3</v>
      </c>
      <c r="B122" s="4" t="s">
        <v>126</v>
      </c>
      <c r="C122" s="2" t="s">
        <v>278</v>
      </c>
      <c r="D122" s="5" t="str">
        <f t="shared" si="1"/>
        <v>GLE University of Michigan - Ann Arbor - ICF/ICM 09-425498-6000</v>
      </c>
    </row>
    <row r="123" spans="1:4" x14ac:dyDescent="0.2">
      <c r="A123" s="8" t="s">
        <v>3</v>
      </c>
      <c r="B123" s="4" t="s">
        <v>127</v>
      </c>
      <c r="C123" s="2" t="s">
        <v>279</v>
      </c>
      <c r="D123" s="5" t="str">
        <f t="shared" si="1"/>
        <v>GLE University of Michigan - Dearborn - IVCF 09-427298-4000</v>
      </c>
    </row>
    <row r="124" spans="1:4" x14ac:dyDescent="0.2">
      <c r="A124" s="1" t="s">
        <v>3</v>
      </c>
      <c r="B124" s="4" t="s">
        <v>128</v>
      </c>
      <c r="C124" s="2" t="s">
        <v>280</v>
      </c>
      <c r="D124" s="5" t="str">
        <f t="shared" si="1"/>
        <v>GLE University of Michigan - Flint - IVCF 09-427298-5000</v>
      </c>
    </row>
    <row r="125" spans="1:4" x14ac:dyDescent="0.2">
      <c r="A125" s="1" t="s">
        <v>3</v>
      </c>
      <c r="B125" s="8" t="s">
        <v>129</v>
      </c>
      <c r="C125" s="2" t="s">
        <v>281</v>
      </c>
      <c r="D125" s="5" t="str">
        <f t="shared" si="1"/>
        <v>GLE University of Minnesota 09-442398-4000</v>
      </c>
    </row>
    <row r="126" spans="1:4" x14ac:dyDescent="0.2">
      <c r="A126" s="7" t="s">
        <v>10</v>
      </c>
      <c r="B126" s="4" t="s">
        <v>130</v>
      </c>
      <c r="C126" s="2" t="s">
        <v>282</v>
      </c>
      <c r="D126" s="5" t="str">
        <f t="shared" si="1"/>
        <v>L&amp;P University of Minnesota - Duluth - IVCF 09-444998-2000</v>
      </c>
    </row>
    <row r="127" spans="1:4" x14ac:dyDescent="0.2">
      <c r="A127" s="7" t="s">
        <v>10</v>
      </c>
      <c r="B127" s="8" t="s">
        <v>131</v>
      </c>
      <c r="C127" s="2"/>
      <c r="D127" s="5" t="str">
        <f t="shared" si="1"/>
        <v xml:space="preserve">L&amp;P University of Minnesota - Minneapolis </v>
      </c>
    </row>
    <row r="128" spans="1:4" x14ac:dyDescent="0.2">
      <c r="A128" s="7" t="s">
        <v>10</v>
      </c>
      <c r="B128" s="4" t="s">
        <v>132</v>
      </c>
      <c r="C128" s="2"/>
      <c r="D128" s="5" t="str">
        <f t="shared" si="1"/>
        <v xml:space="preserve">L&amp;P University of Minnesota - Minneapolis - E BANK </v>
      </c>
    </row>
    <row r="129" spans="1:4" x14ac:dyDescent="0.2">
      <c r="A129" s="7" t="s">
        <v>10</v>
      </c>
      <c r="B129" s="4" t="s">
        <v>133</v>
      </c>
      <c r="C129" s="2" t="s">
        <v>283</v>
      </c>
      <c r="D129" s="5" t="str">
        <f t="shared" si="1"/>
        <v>L&amp;P University of Minnesota - Morris - IVCF 09-443698-2000</v>
      </c>
    </row>
    <row r="130" spans="1:4" x14ac:dyDescent="0.2">
      <c r="A130" s="7" t="s">
        <v>10</v>
      </c>
      <c r="B130" s="4" t="s">
        <v>134</v>
      </c>
      <c r="C130" s="2" t="s">
        <v>284</v>
      </c>
      <c r="D130" s="5" t="str">
        <f t="shared" si="1"/>
        <v>L&amp;P University of North Dakota - Undergrad 09-447598-4000</v>
      </c>
    </row>
    <row r="131" spans="1:4" x14ac:dyDescent="0.2">
      <c r="A131" s="7" t="s">
        <v>10</v>
      </c>
      <c r="B131" s="8" t="s">
        <v>135</v>
      </c>
      <c r="C131" s="2"/>
      <c r="D131" s="5" t="str">
        <f t="shared" ref="D131:D166" si="2">A131&amp; " "&amp;B131&amp; " " &amp;C131</f>
        <v xml:space="preserve">L&amp;P University of Pittsburgh </v>
      </c>
    </row>
    <row r="132" spans="1:4" x14ac:dyDescent="0.2">
      <c r="A132" s="7" t="s">
        <v>3</v>
      </c>
      <c r="B132" s="4" t="s">
        <v>136</v>
      </c>
      <c r="C132" s="2"/>
      <c r="D132" s="5" t="str">
        <f t="shared" si="2"/>
        <v xml:space="preserve">GLE University of Pittsburgh - Ignite-BCM </v>
      </c>
    </row>
    <row r="133" spans="1:4" x14ac:dyDescent="0.2">
      <c r="A133" s="7" t="s">
        <v>10</v>
      </c>
      <c r="B133" s="4" t="s">
        <v>137</v>
      </c>
      <c r="C133" s="2" t="s">
        <v>285</v>
      </c>
      <c r="D133" s="5" t="str">
        <f t="shared" si="2"/>
        <v>L&amp;P University of Wisconsin - Eau Claire - IVCF 09-449498-1200</v>
      </c>
    </row>
    <row r="134" spans="1:4" x14ac:dyDescent="0.2">
      <c r="A134" s="1" t="s">
        <v>10</v>
      </c>
      <c r="B134" s="4" t="s">
        <v>138</v>
      </c>
      <c r="C134" s="2" t="s">
        <v>286</v>
      </c>
      <c r="D134" s="5" t="str">
        <f t="shared" si="2"/>
        <v>L&amp;P University of Wisconsin - Green Bay - IVCF 09-448598-4000</v>
      </c>
    </row>
    <row r="135" spans="1:4" x14ac:dyDescent="0.2">
      <c r="A135" s="1" t="s">
        <v>10</v>
      </c>
      <c r="B135" s="4" t="s">
        <v>139</v>
      </c>
      <c r="C135" s="2" t="s">
        <v>287</v>
      </c>
      <c r="D135" s="5" t="str">
        <f t="shared" si="2"/>
        <v>L&amp;P University of Wisconsin - LaCrosse - IVCF 09-443698-4000</v>
      </c>
    </row>
    <row r="136" spans="1:4" x14ac:dyDescent="0.2">
      <c r="A136" s="1" t="s">
        <v>10</v>
      </c>
      <c r="B136" s="4" t="s">
        <v>140</v>
      </c>
      <c r="C136" s="2" t="s">
        <v>288</v>
      </c>
      <c r="D136" s="5" t="str">
        <f t="shared" si="2"/>
        <v>L&amp;P University of Wisconsin - Madison - AAIV 09-448998-3000</v>
      </c>
    </row>
    <row r="137" spans="1:4" x14ac:dyDescent="0.2">
      <c r="A137" s="1" t="s">
        <v>10</v>
      </c>
      <c r="B137" s="2" t="s">
        <v>141</v>
      </c>
      <c r="C137" s="2" t="s">
        <v>289</v>
      </c>
      <c r="D137" s="5" t="str">
        <f t="shared" si="2"/>
        <v>L&amp;P University of Wisconsin - Madison - Greek 09-448998-2000</v>
      </c>
    </row>
    <row r="138" spans="1:4" x14ac:dyDescent="0.2">
      <c r="A138" s="1" t="s">
        <v>10</v>
      </c>
      <c r="B138" s="4" t="s">
        <v>142</v>
      </c>
      <c r="C138" s="2" t="s">
        <v>290</v>
      </c>
      <c r="D138" s="5" t="str">
        <f t="shared" si="2"/>
        <v>L&amp;P University of Wisconsin - Madison - UNDRGRAD 09-448998-4000</v>
      </c>
    </row>
    <row r="139" spans="1:4" x14ac:dyDescent="0.2">
      <c r="A139" s="1" t="s">
        <v>10</v>
      </c>
      <c r="B139" s="4" t="s">
        <v>143</v>
      </c>
      <c r="C139" s="2" t="s">
        <v>291</v>
      </c>
      <c r="D139" s="5" t="str">
        <f t="shared" si="2"/>
        <v>L&amp;P University of Wisconsin - Marshfield - IVCF 09-448598-5000</v>
      </c>
    </row>
    <row r="140" spans="1:4" x14ac:dyDescent="0.2">
      <c r="A140" s="1" t="s">
        <v>10</v>
      </c>
      <c r="B140" s="4" t="s">
        <v>144</v>
      </c>
      <c r="C140" s="2" t="s">
        <v>292</v>
      </c>
      <c r="D140" s="5" t="str">
        <f t="shared" si="2"/>
        <v>L&amp;P University of Wisconsin - Milwaukee - IVCF 09-448798-4000</v>
      </c>
    </row>
    <row r="141" spans="1:4" x14ac:dyDescent="0.2">
      <c r="A141" s="1" t="s">
        <v>10</v>
      </c>
      <c r="B141" s="4" t="s">
        <v>145</v>
      </c>
      <c r="C141" s="2" t="s">
        <v>293</v>
      </c>
      <c r="D141" s="5" t="str">
        <f t="shared" si="2"/>
        <v>L&amp;P University of Wisconsin - Oshkosh - IVCF 09-448598-2000</v>
      </c>
    </row>
    <row r="142" spans="1:4" x14ac:dyDescent="0.2">
      <c r="A142" s="1" t="s">
        <v>10</v>
      </c>
      <c r="B142" s="4" t="s">
        <v>146</v>
      </c>
      <c r="C142" s="2"/>
      <c r="D142" s="5" t="str">
        <f t="shared" si="2"/>
        <v xml:space="preserve">L&amp;P University of Wisconsin - Parkside - IVCF </v>
      </c>
    </row>
    <row r="143" spans="1:4" x14ac:dyDescent="0.2">
      <c r="A143" s="1" t="s">
        <v>10</v>
      </c>
      <c r="B143" s="4" t="s">
        <v>147</v>
      </c>
      <c r="C143" s="2" t="s">
        <v>294</v>
      </c>
      <c r="D143" s="5" t="str">
        <f t="shared" si="2"/>
        <v>L&amp;P University of Wisconsin - Platteville - IVCF 09-449198-8000</v>
      </c>
    </row>
    <row r="144" spans="1:4" x14ac:dyDescent="0.2">
      <c r="A144" s="1" t="s">
        <v>10</v>
      </c>
      <c r="B144" s="4" t="s">
        <v>148</v>
      </c>
      <c r="C144" s="2" t="s">
        <v>295</v>
      </c>
      <c r="D144" s="5" t="str">
        <f t="shared" si="2"/>
        <v>L&amp;P University of Wisconsin - River Falls - IVCF 09-449498-1800</v>
      </c>
    </row>
    <row r="145" spans="1:4" x14ac:dyDescent="0.2">
      <c r="A145" s="1" t="s">
        <v>10</v>
      </c>
      <c r="B145" s="4" t="s">
        <v>149</v>
      </c>
      <c r="C145" s="2" t="s">
        <v>296</v>
      </c>
      <c r="D145" s="5" t="str">
        <f t="shared" si="2"/>
        <v>L&amp;P University of Wisconsin - Rock County - IVCF 09-449198-7000</v>
      </c>
    </row>
    <row r="146" spans="1:4" x14ac:dyDescent="0.2">
      <c r="A146" s="1" t="s">
        <v>10</v>
      </c>
      <c r="B146" s="8" t="s">
        <v>150</v>
      </c>
      <c r="C146" s="2"/>
      <c r="D146" s="5" t="str">
        <f t="shared" si="2"/>
        <v xml:space="preserve">L&amp;P University of Wisconsin - Sheboygan </v>
      </c>
    </row>
    <row r="147" spans="1:4" x14ac:dyDescent="0.2">
      <c r="A147" s="1" t="s">
        <v>10</v>
      </c>
      <c r="B147" s="4" t="s">
        <v>151</v>
      </c>
      <c r="C147" s="2" t="s">
        <v>297</v>
      </c>
      <c r="D147" s="5" t="str">
        <f t="shared" si="2"/>
        <v>L&amp;P University of Wisconsin - Stevens Point - IVCF 09-448598-6000</v>
      </c>
    </row>
    <row r="148" spans="1:4" x14ac:dyDescent="0.2">
      <c r="A148" s="1" t="s">
        <v>10</v>
      </c>
      <c r="B148" s="4" t="s">
        <v>152</v>
      </c>
      <c r="C148" s="2" t="s">
        <v>298</v>
      </c>
      <c r="D148" s="5" t="str">
        <f t="shared" si="2"/>
        <v>L&amp;P University of Wisconsin - Stout - IVCF 09-449498-1600</v>
      </c>
    </row>
    <row r="149" spans="1:4" x14ac:dyDescent="0.2">
      <c r="A149" s="1" t="s">
        <v>10</v>
      </c>
      <c r="B149" s="2" t="s">
        <v>153</v>
      </c>
      <c r="C149" s="2" t="s">
        <v>299</v>
      </c>
      <c r="D149" s="5" t="str">
        <f t="shared" si="2"/>
        <v>L&amp;P University of Wisconsin - Superior 09-444998-4000</v>
      </c>
    </row>
    <row r="150" spans="1:4" x14ac:dyDescent="0.2">
      <c r="A150" s="1" t="s">
        <v>10</v>
      </c>
      <c r="B150" s="2" t="s">
        <v>154</v>
      </c>
      <c r="C150" s="2" t="s">
        <v>300</v>
      </c>
      <c r="D150" s="5" t="str">
        <f t="shared" si="2"/>
        <v>L&amp;P University of Wisconsin - Whitewater - AAIV 09-449198-5100</v>
      </c>
    </row>
    <row r="151" spans="1:4" x14ac:dyDescent="0.2">
      <c r="A151" s="1" t="s">
        <v>10</v>
      </c>
      <c r="B151" s="4" t="s">
        <v>155</v>
      </c>
      <c r="C151" s="2" t="s">
        <v>301</v>
      </c>
      <c r="D151" s="5" t="str">
        <f t="shared" si="2"/>
        <v>L&amp;P University of Wisconsin - Whitewater - IVCF 09-449198-5000</v>
      </c>
    </row>
    <row r="152" spans="1:4" x14ac:dyDescent="0.2">
      <c r="A152" s="1" t="s">
        <v>10</v>
      </c>
      <c r="B152" s="8" t="s">
        <v>156</v>
      </c>
      <c r="C152" s="2" t="s">
        <v>302</v>
      </c>
      <c r="D152" s="5" t="str">
        <f t="shared" si="2"/>
        <v>L&amp;P Valparaiso University 09-405698-3000</v>
      </c>
    </row>
    <row r="153" spans="1:4" x14ac:dyDescent="0.2">
      <c r="A153" s="7" t="s">
        <v>6</v>
      </c>
      <c r="B153" s="9" t="s">
        <v>157</v>
      </c>
      <c r="C153" s="2" t="s">
        <v>303</v>
      </c>
      <c r="D153" s="5" t="str">
        <f t="shared" si="2"/>
        <v>GLW Viterbo University 09-443698-5000</v>
      </c>
    </row>
    <row r="154" spans="1:4" x14ac:dyDescent="0.2">
      <c r="A154" s="10" t="s">
        <v>10</v>
      </c>
      <c r="B154" s="4" t="s">
        <v>158</v>
      </c>
      <c r="C154" s="2" t="s">
        <v>304</v>
      </c>
      <c r="D154" s="5" t="str">
        <f t="shared" si="2"/>
        <v>L&amp;P Washtenaw Community College - IVCF 09-425498-8000</v>
      </c>
    </row>
    <row r="155" spans="1:4" x14ac:dyDescent="0.2">
      <c r="A155" s="7" t="s">
        <v>3</v>
      </c>
      <c r="B155" s="2" t="s">
        <v>159</v>
      </c>
      <c r="C155" s="2" t="s">
        <v>305</v>
      </c>
      <c r="D155" s="5" t="str">
        <f t="shared" si="2"/>
        <v>GLE Waukesha Technical College 09-448798-8500</v>
      </c>
    </row>
    <row r="156" spans="1:4" x14ac:dyDescent="0.2">
      <c r="A156" s="1" t="s">
        <v>10</v>
      </c>
      <c r="B156" s="4" t="s">
        <v>160</v>
      </c>
      <c r="C156" s="2" t="s">
        <v>306</v>
      </c>
      <c r="D156" s="5" t="str">
        <f t="shared" si="2"/>
        <v>L&amp;P Wayne State University - UNDRGRAD 09-427298-3000</v>
      </c>
    </row>
    <row r="157" spans="1:4" x14ac:dyDescent="0.2">
      <c r="A157" s="10" t="s">
        <v>3</v>
      </c>
      <c r="B157" s="4" t="s">
        <v>161</v>
      </c>
      <c r="C157" s="2" t="s">
        <v>307</v>
      </c>
      <c r="D157" s="5" t="str">
        <f t="shared" si="2"/>
        <v>GLE West Virginia University - IVCF 09-424898-2000</v>
      </c>
    </row>
    <row r="158" spans="1:4" x14ac:dyDescent="0.2">
      <c r="A158" s="10" t="s">
        <v>3</v>
      </c>
      <c r="B158" s="4" t="s">
        <v>162</v>
      </c>
      <c r="C158" s="2" t="s">
        <v>308</v>
      </c>
      <c r="D158" s="5" t="str">
        <f t="shared" si="2"/>
        <v>GLE West Virginia Wesleyan 09-424898-3000</v>
      </c>
    </row>
    <row r="159" spans="1:4" x14ac:dyDescent="0.2">
      <c r="A159" s="10" t="s">
        <v>3</v>
      </c>
      <c r="B159" s="4" t="s">
        <v>163</v>
      </c>
      <c r="C159" s="2" t="s">
        <v>309</v>
      </c>
      <c r="D159" s="5" t="str">
        <f t="shared" si="2"/>
        <v>GLE Western Michigan University - CBC 09-428198-2000</v>
      </c>
    </row>
    <row r="160" spans="1:4" x14ac:dyDescent="0.2">
      <c r="A160" s="10" t="s">
        <v>3</v>
      </c>
      <c r="B160" s="4" t="s">
        <v>164</v>
      </c>
      <c r="C160" s="2" t="s">
        <v>310</v>
      </c>
      <c r="D160" s="5" t="str">
        <f t="shared" si="2"/>
        <v>GLE Western Michigan University - Greek 09-428198-2800</v>
      </c>
    </row>
    <row r="161" spans="1:4" x14ac:dyDescent="0.2">
      <c r="A161" s="10" t="s">
        <v>3</v>
      </c>
      <c r="B161" s="4" t="s">
        <v>165</v>
      </c>
      <c r="C161" s="2" t="s">
        <v>311</v>
      </c>
      <c r="D161" s="5" t="str">
        <f t="shared" si="2"/>
        <v>GLE Western Michigan University - Imago Dei 09-428198-8000</v>
      </c>
    </row>
    <row r="162" spans="1:4" x14ac:dyDescent="0.2">
      <c r="A162" s="10" t="s">
        <v>3</v>
      </c>
      <c r="B162" s="4" t="s">
        <v>166</v>
      </c>
      <c r="C162" s="2" t="s">
        <v>312</v>
      </c>
      <c r="D162" s="5" t="str">
        <f t="shared" si="2"/>
        <v>GLE Western Michigan University - Immerse 09-428198-2500</v>
      </c>
    </row>
    <row r="163" spans="1:4" x14ac:dyDescent="0.2">
      <c r="A163" s="10" t="s">
        <v>3</v>
      </c>
      <c r="B163" s="4" t="s">
        <v>167</v>
      </c>
      <c r="C163" s="2" t="s">
        <v>313</v>
      </c>
      <c r="D163" s="5" t="str">
        <f t="shared" si="2"/>
        <v>GLE Western Michigan University - UNDRGRAD 09-428198-4000</v>
      </c>
    </row>
    <row r="164" spans="1:4" x14ac:dyDescent="0.2">
      <c r="A164" s="10" t="s">
        <v>3</v>
      </c>
      <c r="B164" s="4" t="s">
        <v>168</v>
      </c>
      <c r="C164" s="2" t="s">
        <v>314</v>
      </c>
      <c r="D164" s="5" t="str">
        <f t="shared" si="2"/>
        <v>GLE Winona State University - IVCF 09-443698-3000</v>
      </c>
    </row>
    <row r="165" spans="1:4" x14ac:dyDescent="0.2">
      <c r="A165" s="10" t="s">
        <v>10</v>
      </c>
      <c r="B165" s="9" t="s">
        <v>169</v>
      </c>
      <c r="C165" s="2"/>
      <c r="D165" s="5" t="str">
        <f t="shared" si="2"/>
        <v xml:space="preserve">L&amp;P Wright State University – Dayton  </v>
      </c>
    </row>
    <row r="166" spans="1:4" x14ac:dyDescent="0.2">
      <c r="A166" s="10" t="s">
        <v>6</v>
      </c>
      <c r="B166" s="4" t="s">
        <v>170</v>
      </c>
      <c r="C166" s="2" t="s">
        <v>315</v>
      </c>
      <c r="D166" s="5" t="str">
        <f t="shared" si="2"/>
        <v>GLW Youngstown State University - CBC 09-422498-4000</v>
      </c>
    </row>
    <row r="167" spans="1:4" x14ac:dyDescent="0.2">
      <c r="A167" s="10"/>
      <c r="B167" s="6" t="s">
        <v>175</v>
      </c>
    </row>
  </sheetData>
  <sheetProtection password="D16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Dropdowns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2017-02-09T19:25:58Z</dcterms:created>
  <dcterms:modified xsi:type="dcterms:W3CDTF">2017-02-14T20:10:05Z</dcterms:modified>
</cp:coreProperties>
</file>